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55" windowHeight="10575"/>
  </bookViews>
  <sheets>
    <sheet name="Sheet1" sheetId="1" r:id="rId1"/>
  </sheets>
  <definedNames>
    <definedName name="_xlnm.Print_Titles" localSheetId="0">Sheet1!$A:$M,Sheet1!$5:$5</definedName>
  </definedNames>
  <calcPr calcId="152511"/>
</workbook>
</file>

<file path=xl/calcChain.xml><?xml version="1.0" encoding="utf-8"?>
<calcChain xmlns="http://schemas.openxmlformats.org/spreadsheetml/2006/main">
  <c r="J721" i="1" l="1"/>
  <c r="H721" i="1"/>
  <c r="A721" i="1"/>
  <c r="M718" i="1"/>
  <c r="L718" i="1"/>
  <c r="K718" i="1"/>
  <c r="J718" i="1"/>
  <c r="I718" i="1"/>
  <c r="H718" i="1"/>
  <c r="G718" i="1"/>
  <c r="F718" i="1"/>
  <c r="E718" i="1"/>
  <c r="M673" i="1"/>
  <c r="L673" i="1"/>
  <c r="K673" i="1"/>
  <c r="J673" i="1"/>
  <c r="I673" i="1"/>
  <c r="H673" i="1"/>
  <c r="G673" i="1"/>
  <c r="F673" i="1"/>
  <c r="E673" i="1"/>
  <c r="M599" i="1"/>
  <c r="L599" i="1"/>
  <c r="K599" i="1"/>
  <c r="J599" i="1"/>
  <c r="I599" i="1"/>
  <c r="H599" i="1"/>
  <c r="G599" i="1"/>
  <c r="F599" i="1"/>
  <c r="E599" i="1"/>
  <c r="M579" i="1"/>
  <c r="L579" i="1"/>
  <c r="K579" i="1"/>
  <c r="J579" i="1"/>
  <c r="I579" i="1"/>
  <c r="H579" i="1"/>
  <c r="G579" i="1"/>
  <c r="F579" i="1"/>
  <c r="E579" i="1"/>
  <c r="M551" i="1"/>
  <c r="L551" i="1"/>
  <c r="K551" i="1"/>
  <c r="J551" i="1"/>
  <c r="I551" i="1"/>
  <c r="H551" i="1"/>
  <c r="G551" i="1"/>
  <c r="F551" i="1"/>
  <c r="E551" i="1"/>
  <c r="M544" i="1"/>
  <c r="L544" i="1"/>
  <c r="K544" i="1"/>
  <c r="J544" i="1"/>
  <c r="I544" i="1"/>
  <c r="H544" i="1"/>
  <c r="G544" i="1"/>
  <c r="F544" i="1"/>
  <c r="E544" i="1"/>
  <c r="M525" i="1"/>
  <c r="L525" i="1"/>
  <c r="K525" i="1"/>
  <c r="J525" i="1"/>
  <c r="I525" i="1"/>
  <c r="H525" i="1"/>
  <c r="G525" i="1"/>
  <c r="F525" i="1"/>
  <c r="E525" i="1"/>
  <c r="M511" i="1"/>
  <c r="L511" i="1"/>
  <c r="K511" i="1"/>
  <c r="J511" i="1"/>
  <c r="I511" i="1"/>
  <c r="H511" i="1"/>
  <c r="G511" i="1"/>
  <c r="F511" i="1"/>
  <c r="E511" i="1"/>
  <c r="M494" i="1"/>
  <c r="L494" i="1"/>
  <c r="K494" i="1"/>
  <c r="J494" i="1"/>
  <c r="I494" i="1"/>
  <c r="H494" i="1"/>
  <c r="G494" i="1"/>
  <c r="F494" i="1"/>
  <c r="E494" i="1"/>
  <c r="M478" i="1"/>
  <c r="L478" i="1"/>
  <c r="K478" i="1"/>
  <c r="J478" i="1"/>
  <c r="I478" i="1"/>
  <c r="H478" i="1"/>
  <c r="G478" i="1"/>
  <c r="F478" i="1"/>
  <c r="E478" i="1"/>
  <c r="M465" i="1"/>
  <c r="L465" i="1"/>
  <c r="K465" i="1"/>
  <c r="J465" i="1"/>
  <c r="I465" i="1"/>
  <c r="H465" i="1"/>
  <c r="G465" i="1"/>
  <c r="F465" i="1"/>
  <c r="E465" i="1"/>
  <c r="M447" i="1"/>
  <c r="L447" i="1"/>
  <c r="K447" i="1"/>
  <c r="J447" i="1"/>
  <c r="I447" i="1"/>
  <c r="H447" i="1"/>
  <c r="G447" i="1"/>
  <c r="F447" i="1"/>
  <c r="E447" i="1"/>
  <c r="M414" i="1"/>
  <c r="L414" i="1"/>
  <c r="K414" i="1"/>
  <c r="J414" i="1"/>
  <c r="I414" i="1"/>
  <c r="H414" i="1"/>
  <c r="G414" i="1"/>
  <c r="F414" i="1"/>
  <c r="E414" i="1"/>
  <c r="M391" i="1"/>
  <c r="L391" i="1"/>
  <c r="K391" i="1"/>
  <c r="J391" i="1"/>
  <c r="I391" i="1"/>
  <c r="H391" i="1"/>
  <c r="G391" i="1"/>
  <c r="F391" i="1"/>
  <c r="E391" i="1"/>
  <c r="M361" i="1"/>
  <c r="L361" i="1"/>
  <c r="K361" i="1"/>
  <c r="J361" i="1"/>
  <c r="I361" i="1"/>
  <c r="H361" i="1"/>
  <c r="G361" i="1"/>
  <c r="F361" i="1"/>
  <c r="E361" i="1"/>
  <c r="M352" i="1"/>
  <c r="L352" i="1"/>
  <c r="K352" i="1"/>
  <c r="J352" i="1"/>
  <c r="I352" i="1"/>
  <c r="H352" i="1"/>
  <c r="G352" i="1"/>
  <c r="F352" i="1"/>
  <c r="E352" i="1"/>
  <c r="M347" i="1"/>
  <c r="L347" i="1"/>
  <c r="K347" i="1"/>
  <c r="J347" i="1"/>
  <c r="I347" i="1"/>
  <c r="H347" i="1"/>
  <c r="G347" i="1"/>
  <c r="F347" i="1"/>
  <c r="E347" i="1"/>
  <c r="M333" i="1"/>
  <c r="L333" i="1"/>
  <c r="K333" i="1"/>
  <c r="J333" i="1"/>
  <c r="I333" i="1"/>
  <c r="H333" i="1"/>
  <c r="G333" i="1"/>
  <c r="F333" i="1"/>
  <c r="E333" i="1"/>
  <c r="M312" i="1"/>
  <c r="L312" i="1"/>
  <c r="K312" i="1"/>
  <c r="J312" i="1"/>
  <c r="I312" i="1"/>
  <c r="H312" i="1"/>
  <c r="G312" i="1"/>
  <c r="F312" i="1"/>
  <c r="E312" i="1"/>
  <c r="M294" i="1"/>
  <c r="L294" i="1"/>
  <c r="K294" i="1"/>
  <c r="J294" i="1"/>
  <c r="I294" i="1"/>
  <c r="H294" i="1"/>
  <c r="G294" i="1"/>
  <c r="F294" i="1"/>
  <c r="E294" i="1"/>
  <c r="M273" i="1"/>
  <c r="L273" i="1"/>
  <c r="K273" i="1"/>
  <c r="J273" i="1"/>
  <c r="I273" i="1"/>
  <c r="H273" i="1"/>
  <c r="G273" i="1"/>
  <c r="F273" i="1"/>
  <c r="E273" i="1"/>
  <c r="M257" i="1"/>
  <c r="L257" i="1"/>
  <c r="K257" i="1"/>
  <c r="J257" i="1"/>
  <c r="I257" i="1"/>
  <c r="H257" i="1"/>
  <c r="G257" i="1"/>
  <c r="F257" i="1"/>
  <c r="E257" i="1"/>
  <c r="M225" i="1"/>
  <c r="L225" i="1"/>
  <c r="K225" i="1"/>
  <c r="J225" i="1"/>
  <c r="I225" i="1"/>
  <c r="H225" i="1"/>
  <c r="G225" i="1"/>
  <c r="F225" i="1"/>
  <c r="E225" i="1"/>
  <c r="M206" i="1"/>
  <c r="L206" i="1"/>
  <c r="K206" i="1"/>
  <c r="J206" i="1"/>
  <c r="I206" i="1"/>
  <c r="H206" i="1"/>
  <c r="G206" i="1"/>
  <c r="F206" i="1"/>
  <c r="E206" i="1"/>
  <c r="M191" i="1"/>
  <c r="L191" i="1"/>
  <c r="K191" i="1"/>
  <c r="J191" i="1"/>
  <c r="I191" i="1"/>
  <c r="H191" i="1"/>
  <c r="G191" i="1"/>
  <c r="F191" i="1"/>
  <c r="E191" i="1"/>
  <c r="M175" i="1"/>
  <c r="L175" i="1"/>
  <c r="K175" i="1"/>
  <c r="J175" i="1"/>
  <c r="I175" i="1"/>
  <c r="H175" i="1"/>
  <c r="G175" i="1"/>
  <c r="F175" i="1"/>
  <c r="E175" i="1"/>
  <c r="M157" i="1"/>
  <c r="L157" i="1"/>
  <c r="K157" i="1"/>
  <c r="J157" i="1"/>
  <c r="I157" i="1"/>
  <c r="H157" i="1"/>
  <c r="G157" i="1"/>
  <c r="F157" i="1"/>
  <c r="E157" i="1"/>
  <c r="M126" i="1"/>
  <c r="L126" i="1"/>
  <c r="K126" i="1"/>
  <c r="J126" i="1"/>
  <c r="I126" i="1"/>
  <c r="H126" i="1"/>
  <c r="G126" i="1"/>
  <c r="F126" i="1"/>
  <c r="E126" i="1"/>
  <c r="M114" i="1"/>
  <c r="L114" i="1"/>
  <c r="K114" i="1"/>
  <c r="J114" i="1"/>
  <c r="I114" i="1"/>
  <c r="H114" i="1"/>
  <c r="G114" i="1"/>
  <c r="F114" i="1"/>
  <c r="E114" i="1"/>
  <c r="M106" i="1"/>
  <c r="L106" i="1"/>
  <c r="K106" i="1"/>
  <c r="J106" i="1"/>
  <c r="I106" i="1"/>
  <c r="H106" i="1"/>
  <c r="G106" i="1"/>
  <c r="F106" i="1"/>
  <c r="E106" i="1"/>
  <c r="M86" i="1"/>
  <c r="L86" i="1"/>
  <c r="K86" i="1"/>
  <c r="J86" i="1"/>
  <c r="I86" i="1"/>
  <c r="H86" i="1"/>
  <c r="G86" i="1"/>
  <c r="F86" i="1"/>
  <c r="E86" i="1"/>
  <c r="M72" i="1"/>
  <c r="L72" i="1"/>
  <c r="K72" i="1"/>
  <c r="J72" i="1"/>
  <c r="I72" i="1"/>
  <c r="H72" i="1"/>
  <c r="G72" i="1"/>
  <c r="F72" i="1"/>
  <c r="E72" i="1"/>
  <c r="M57" i="1"/>
  <c r="L57" i="1"/>
  <c r="K57" i="1"/>
  <c r="J57" i="1"/>
  <c r="I57" i="1"/>
  <c r="H57" i="1"/>
  <c r="G57" i="1"/>
  <c r="F57" i="1"/>
  <c r="E57" i="1"/>
  <c r="M42" i="1"/>
  <c r="L42" i="1"/>
  <c r="K42" i="1"/>
  <c r="J42" i="1"/>
  <c r="I42" i="1"/>
  <c r="H42" i="1"/>
  <c r="G42" i="1"/>
  <c r="F42" i="1"/>
  <c r="E42" i="1"/>
  <c r="M32" i="1"/>
  <c r="M721" i="1" s="1"/>
  <c r="L32" i="1"/>
  <c r="L721" i="1" s="1"/>
  <c r="K32" i="1"/>
  <c r="K721" i="1" s="1"/>
  <c r="J32" i="1"/>
  <c r="I32" i="1"/>
  <c r="I721" i="1" s="1"/>
  <c r="H32" i="1"/>
  <c r="G32" i="1"/>
  <c r="G721" i="1" s="1"/>
  <c r="F32" i="1"/>
  <c r="F721" i="1" s="1"/>
  <c r="E32" i="1"/>
  <c r="E721" i="1" s="1"/>
</calcChain>
</file>

<file path=xl/sharedStrings.xml><?xml version="1.0" encoding="utf-8"?>
<sst xmlns="http://schemas.openxmlformats.org/spreadsheetml/2006/main" count="1913" uniqueCount="1853">
  <si>
    <t>Anexa nr. 9 la Regulamentul cu privire la Registrul patrimoniului public</t>
  </si>
  <si>
    <t>Date privind întrepinderile municipale conform Registrului Patrimoniului Public la situaţia din 01.01.2023</t>
  </si>
  <si>
    <t>Nr.</t>
  </si>
  <si>
    <t>Denumirea</t>
  </si>
  <si>
    <t>Adresa</t>
  </si>
  <si>
    <t>IDNO</t>
  </si>
  <si>
    <t>Capitalul social (lei)</t>
  </si>
  <si>
    <t>Valoarea capitalului propriu (lei)</t>
  </si>
  <si>
    <t>Valoarea contabilă a imobilizărilor corporale în curs de execuţie şi a mijloacelor fixe (lei)</t>
  </si>
  <si>
    <t>Valoarea contabilă a terenului aflat în folosinţă (lei)</t>
  </si>
  <si>
    <t>Profitul net/ pierderea netă (lei)</t>
  </si>
  <si>
    <t>Suprafaţa totală a imobilelor (m.p.)</t>
  </si>
  <si>
    <t>Suprafaţa imobilelor transmisă în locaţiune/ comodat (m.p.)</t>
  </si>
  <si>
    <t>Suprafaţa totală a terenurilor aflate în folosinţă (m.p.)</t>
  </si>
  <si>
    <t>Suprafaţa totală a terenurilor date în arendă (m.p.)</t>
  </si>
  <si>
    <t>Consiliul raional Anenii Noi</t>
  </si>
  <si>
    <t>IM "Centrul Stomatologic Anenii Noi"</t>
  </si>
  <si>
    <t>or.Anenii Noi, str.Uzinelor, 30</t>
  </si>
  <si>
    <t>1013600039715</t>
  </si>
  <si>
    <t>Î.M. ”Biroul raional de proiectari, prospectiuni si servicii”</t>
  </si>
  <si>
    <t>or. Anenii Noi, 31 August 1989, 4</t>
  </si>
  <si>
    <t>1004600042621</t>
  </si>
  <si>
    <t>IM "Antermo"</t>
  </si>
  <si>
    <t>or.Anenii Noi, str.Suvorov, 6</t>
  </si>
  <si>
    <t>1003600092663</t>
  </si>
  <si>
    <t>IM "Apa Canal"</t>
  </si>
  <si>
    <t>or.Anenii Noi, str.Zagorodnaia 9</t>
  </si>
  <si>
    <t>1003600128775</t>
  </si>
  <si>
    <t>IM "de gestionare a gospodariei locativ-comunale Anenii Noi"</t>
  </si>
  <si>
    <t>or.Anenii Noi, str.Suvorov, 43</t>
  </si>
  <si>
    <t>1003600124272</t>
  </si>
  <si>
    <t>IM "Bulboaca Prim"</t>
  </si>
  <si>
    <t>rl.Anenii-Noi, s.Bulboaca</t>
  </si>
  <si>
    <t>1015600005822</t>
  </si>
  <si>
    <t>IM "Gospodaria Comunala "Chetrosu"</t>
  </si>
  <si>
    <t>rl.Anenii Noi, s.Chetrosu</t>
  </si>
  <si>
    <t>1004600018952</t>
  </si>
  <si>
    <t>IM "Chetroserv -Com"</t>
  </si>
  <si>
    <t>rl.Anenii Noi, s.Ciobanovca</t>
  </si>
  <si>
    <t>1005600015707</t>
  </si>
  <si>
    <t>IM "Alimprodan"</t>
  </si>
  <si>
    <t>or.Anenii Noi, str.Suvorov 6</t>
  </si>
  <si>
    <t>1003600096753</t>
  </si>
  <si>
    <t>IM "Anproser"</t>
  </si>
  <si>
    <t>or.Anenii Noi</t>
  </si>
  <si>
    <t>1003600129358</t>
  </si>
  <si>
    <t>IM "Cobusca Veche"</t>
  </si>
  <si>
    <t>rl.Anenii Noi, s.Cobusca Veche</t>
  </si>
  <si>
    <t>1006600006984</t>
  </si>
  <si>
    <t>IM "Floreni-Service"</t>
  </si>
  <si>
    <t>or.Anenii Noi, s.Floreni</t>
  </si>
  <si>
    <t>1002601000143</t>
  </si>
  <si>
    <t>Întreprinderea Municipală VERDINOFLOR PRIM</t>
  </si>
  <si>
    <t xml:space="preserve">rl. Anenii Noi, s. Floreni, str.Chişinăului, 14, </t>
  </si>
  <si>
    <t>1019600060832</t>
  </si>
  <si>
    <t>IM "Servicii Geamana"</t>
  </si>
  <si>
    <t>rl.Anenii Noi, s.Geamana</t>
  </si>
  <si>
    <t>1015600030668</t>
  </si>
  <si>
    <t>Întreprinderea Municipală SERVICIUL PUBLIC DE GOSPODĂRIE COMUNALĂ GURA BÎCULUI</t>
  </si>
  <si>
    <t>s. Gura Bîcului, Ion Soltîs 4</t>
  </si>
  <si>
    <t>1009600008967</t>
  </si>
  <si>
    <t>Întreprinderea Municipală ACVA-TRANS-SERVICE</t>
  </si>
  <si>
    <t>s. Zolotievca, Benderscaia 13</t>
  </si>
  <si>
    <t>1013600001613</t>
  </si>
  <si>
    <t>IM "Hirbovat Service Com"</t>
  </si>
  <si>
    <t>rl.Anenii Noi, s.Hirbovat</t>
  </si>
  <si>
    <t>1007600019787</t>
  </si>
  <si>
    <t>"Eco - Mereni"</t>
  </si>
  <si>
    <t>S.MERENI, Ştefan cel Mare 96</t>
  </si>
  <si>
    <t>1012620004169</t>
  </si>
  <si>
    <t>IM "Serv-Com"</t>
  </si>
  <si>
    <t>rl.Anenii Noi, s.Merenii Noi</t>
  </si>
  <si>
    <t>1016600018762</t>
  </si>
  <si>
    <t>Întreprinderea Municipală PrestServ Roşcani</t>
  </si>
  <si>
    <t>s. Roşcani, Ştefan cel Mare şi Sfînt 15, bl. B</t>
  </si>
  <si>
    <t>1021600030568</t>
  </si>
  <si>
    <t>IM "Aqua Telita"</t>
  </si>
  <si>
    <t>rl.Anenii Noi, s.Telita</t>
  </si>
  <si>
    <t>1006600028223</t>
  </si>
  <si>
    <t>IM "Maximovca"</t>
  </si>
  <si>
    <t>rl.Anenii Noi, s.Maximovca</t>
  </si>
  <si>
    <t>1007600046332</t>
  </si>
  <si>
    <t>IM "Gospodaria comunala Mereni"</t>
  </si>
  <si>
    <t>rl.Anenii Noi, s.Mereni</t>
  </si>
  <si>
    <t>1007600062794</t>
  </si>
  <si>
    <t>IM "Tintareni-Service"</t>
  </si>
  <si>
    <t>rl.Anenii Noi, s.Tintareni</t>
  </si>
  <si>
    <t>1006600015737</t>
  </si>
  <si>
    <t>IM "Intreprindearea intercomunitara de utilitati publice Speia"</t>
  </si>
  <si>
    <t>or.Anenii Noi, s.Speia</t>
  </si>
  <si>
    <t>1003601002214</t>
  </si>
  <si>
    <t>Total</t>
  </si>
  <si>
    <t>Consiliul raional Basarabeasca</t>
  </si>
  <si>
    <t>Î.M. ”Centrul Stomatologic Raional Basarabeasca”</t>
  </si>
  <si>
    <t>or. Basarabeasca, Muncii, 55</t>
  </si>
  <si>
    <t>1013605003508</t>
  </si>
  <si>
    <t>IM "Munpredbas"</t>
  </si>
  <si>
    <t>or.Basarabeasca, str.Lenin 2</t>
  </si>
  <si>
    <t>1004605001717</t>
  </si>
  <si>
    <t>IM "Gospodaria comunal-locativa Basarabeasca"</t>
  </si>
  <si>
    <t>or.Basarabeasca, str.K. Marx, 13</t>
  </si>
  <si>
    <t>1003605011515</t>
  </si>
  <si>
    <t>IM "Apa-Canal"</t>
  </si>
  <si>
    <t>or.Basarabeasca, str.28 Iunie, 54</t>
  </si>
  <si>
    <t>1003605151051</t>
  </si>
  <si>
    <t>IM "Aqua Basarabeasca"</t>
  </si>
  <si>
    <t>or.Basarabeasca, str. Depoului, 2a</t>
  </si>
  <si>
    <t>1011605000994</t>
  </si>
  <si>
    <t>IM "Sombas-Service"</t>
  </si>
  <si>
    <t>or.Basarabeasca, str.Muncii, 62</t>
  </si>
  <si>
    <t>1004605006044</t>
  </si>
  <si>
    <t>IM "Biroul de proiectari, prospectiuni si servicii Basarabeasca"</t>
  </si>
  <si>
    <t>or.Basarabeasca, str. Karl Marx, 55</t>
  </si>
  <si>
    <t>1004605006446</t>
  </si>
  <si>
    <t>Consiliul raional Briceni</t>
  </si>
  <si>
    <t>IM "Tetcaniservice"</t>
  </si>
  <si>
    <t>rl.Briceni, s.Tetcani</t>
  </si>
  <si>
    <t>1006604000762</t>
  </si>
  <si>
    <t>IM "Cricom-service"</t>
  </si>
  <si>
    <t>rl.Briceni, s.Criva</t>
  </si>
  <si>
    <t>1006604004830</t>
  </si>
  <si>
    <t>IM "Prestservicii Nord"</t>
  </si>
  <si>
    <t>rl. Briceni, s. Larga</t>
  </si>
  <si>
    <t>1005604005690</t>
  </si>
  <si>
    <t>IM "Comprod Lipcani"</t>
  </si>
  <si>
    <t>rl.Briceni, or.Lipcani, str.Libertatii, 118</t>
  </si>
  <si>
    <t>1004604003459</t>
  </si>
  <si>
    <t>IM de proiectare si sistematizare "Arhproiect-Grup"</t>
  </si>
  <si>
    <t>or.Briceni, str.Independentei, 28</t>
  </si>
  <si>
    <t>1005604002747</t>
  </si>
  <si>
    <t>IM "Servcom Corjeuti"</t>
  </si>
  <si>
    <t>rl.Briceni, s.Corjeuti</t>
  </si>
  <si>
    <t>1015604001143</t>
  </si>
  <si>
    <t>IM "Tabani Service"</t>
  </si>
  <si>
    <t>rl.Briceni, s.Tabani</t>
  </si>
  <si>
    <t>1013604000887</t>
  </si>
  <si>
    <t>IM "Briceni-Info"</t>
  </si>
  <si>
    <t>or.Briceni, str.Stefan cel Mare, 19</t>
  </si>
  <si>
    <t>1010604001300</t>
  </si>
  <si>
    <t>IM "Balasinesti-Service"</t>
  </si>
  <si>
    <t>rl.Briceni, s.Balasinesti</t>
  </si>
  <si>
    <t>1005604005106</t>
  </si>
  <si>
    <t>IM "Meleag Natal"</t>
  </si>
  <si>
    <t>or.Briceni, str.Independentei, 42</t>
  </si>
  <si>
    <t>1003604011219</t>
  </si>
  <si>
    <t>IM Constructii "Capiteli"</t>
  </si>
  <si>
    <t>or.Briceni, str.Frunze, 24</t>
  </si>
  <si>
    <t>1003604012320</t>
  </si>
  <si>
    <t>IM "Gospodaria comunala-locativa Briceni"</t>
  </si>
  <si>
    <t>or.Briceni, str.31 August, 19</t>
  </si>
  <si>
    <t>1003604009270</t>
  </si>
  <si>
    <t>Consiliul Raional Cahul</t>
  </si>
  <si>
    <t>IM Centrul de sanatate a femeilor "Virginia"</t>
  </si>
  <si>
    <t>or.Cahul , str.Stefan cel Mare, 23</t>
  </si>
  <si>
    <t>1003603006711</t>
  </si>
  <si>
    <t>IM "Piata Centrala"</t>
  </si>
  <si>
    <t>or.Cahul, str.31 August, 13</t>
  </si>
  <si>
    <t>1002603000457</t>
  </si>
  <si>
    <t>IM de constructie, reparatie a drumurilor si spatiu locativ</t>
  </si>
  <si>
    <t>or.Cahul, str.Spirin, 90</t>
  </si>
  <si>
    <t>1003603002023</t>
  </si>
  <si>
    <t>IM "Gospodaria Locativ Comunala Cahul"</t>
  </si>
  <si>
    <t>or.Cahul, str.31 August, 15</t>
  </si>
  <si>
    <t>1003603003307</t>
  </si>
  <si>
    <t>IM "Badicul Prim"</t>
  </si>
  <si>
    <t>rl.Cahul, s.Badicul Moldovenesc</t>
  </si>
  <si>
    <t>1012603001318</t>
  </si>
  <si>
    <t>IM "Cislita Prut"</t>
  </si>
  <si>
    <t>rl.Cahul, s.Cislita Prut</t>
  </si>
  <si>
    <t>1013603002552</t>
  </si>
  <si>
    <t>IM "Eco Salcia"</t>
  </si>
  <si>
    <t>rl.Cahul, s.Taraclia de Salcie</t>
  </si>
  <si>
    <t>1012603001178</t>
  </si>
  <si>
    <t>IM "Acva Slobozia Mare"</t>
  </si>
  <si>
    <t>rl.Cahul, s.Slobozia Mare</t>
  </si>
  <si>
    <t>1009603003675</t>
  </si>
  <si>
    <t>IM "Acva Colibas"</t>
  </si>
  <si>
    <t>rl.Cahul, s.Colibas</t>
  </si>
  <si>
    <t>1009603001914</t>
  </si>
  <si>
    <t>IM "Acvautil"</t>
  </si>
  <si>
    <t>rl.Cahul, s.Cucoara</t>
  </si>
  <si>
    <t>1004603005995</t>
  </si>
  <si>
    <t>IM "Apa Gaz Chircani"</t>
  </si>
  <si>
    <t>rl.Cahul, s.Chircani</t>
  </si>
  <si>
    <t>1009603003491</t>
  </si>
  <si>
    <t>IM "ECO Valeni"</t>
  </si>
  <si>
    <t>rl.Cahul, s.Valeni</t>
  </si>
  <si>
    <t>1012603001019</t>
  </si>
  <si>
    <t>Consiliul raional Calarasi</t>
  </si>
  <si>
    <t>IM "Gospodaria Comunala Sipoteni"</t>
  </si>
  <si>
    <t>rl.Calarasi, s.Sipoteni</t>
  </si>
  <si>
    <t>1013609001616</t>
  </si>
  <si>
    <t>IM "Gospodaria Comunala Bahmut"</t>
  </si>
  <si>
    <t>rl.Calarasi, s. Bahmut</t>
  </si>
  <si>
    <t>1017600026205</t>
  </si>
  <si>
    <t>IM "Gospodaria Comunala Tuzara"</t>
  </si>
  <si>
    <t>rl.Calarasi, s. Tuzara</t>
  </si>
  <si>
    <t>1016600026437</t>
  </si>
  <si>
    <t>IM "Sectia Constructii Capitale"</t>
  </si>
  <si>
    <t>or.Calarasi, str.M.Eminescu, 19</t>
  </si>
  <si>
    <t>1003609011764</t>
  </si>
  <si>
    <t>IM "Centrul stomatologic raional Calarasi"</t>
  </si>
  <si>
    <t>or.Calarasi, str.Bojole, 1</t>
  </si>
  <si>
    <t>1013609002705</t>
  </si>
  <si>
    <t>IM "Gospodaria Comunala Locativa Calarasi"</t>
  </si>
  <si>
    <t>or.Calarasi, str.Alexandru cel Bun, 174</t>
  </si>
  <si>
    <t>1003609007259</t>
  </si>
  <si>
    <t>IM "Gospodaria Comunala Pitusca"</t>
  </si>
  <si>
    <t>rl.Calarasi, s.Pitusca</t>
  </si>
  <si>
    <t>1014600016878</t>
  </si>
  <si>
    <t>IM "Aprosalval"</t>
  </si>
  <si>
    <t>rl.Calarasi, s. Valcinet</t>
  </si>
  <si>
    <t>1005609003705</t>
  </si>
  <si>
    <t>IM "Cunila"</t>
  </si>
  <si>
    <t>rl.Calarasi, s. Cabaiesti</t>
  </si>
  <si>
    <t>1016600016919</t>
  </si>
  <si>
    <t>Întreprinderea Municipală SERVICII COMUNALE MELEŞENI</t>
  </si>
  <si>
    <t>s. Meleşeni, &lt;</t>
  </si>
  <si>
    <t>1013609000387</t>
  </si>
  <si>
    <t>Î.M. ”Gospodăria Comunală Rădeni”</t>
  </si>
  <si>
    <t>rl. Călărași, s. Rădeni</t>
  </si>
  <si>
    <t>1014600008893</t>
  </si>
  <si>
    <t>Consiliul raional Cantemir</t>
  </si>
  <si>
    <t>IM "Apa-Canal Cantemir"</t>
  </si>
  <si>
    <t>or.Cantemir, str.Trandafirilor 2</t>
  </si>
  <si>
    <t>1004603000897</t>
  </si>
  <si>
    <t>IM "Apa Constantinesti"</t>
  </si>
  <si>
    <t>rl.Cantemir, s.Constantinesti</t>
  </si>
  <si>
    <t>1011603002400</t>
  </si>
  <si>
    <t>IM "Gospodaria comunal locativa Visniovca-Service"</t>
  </si>
  <si>
    <t>rl.Cantemir, s.Visniovca</t>
  </si>
  <si>
    <t>1012603002108</t>
  </si>
  <si>
    <t>IM "Stoianovca - Service"</t>
  </si>
  <si>
    <t>rl.Cantemir, s.Stoianovca</t>
  </si>
  <si>
    <t>1010603001509</t>
  </si>
  <si>
    <t>IM "Baimac - Serv"</t>
  </si>
  <si>
    <t>rl.Cantemir, s.Baimaclia</t>
  </si>
  <si>
    <t>1009603001800</t>
  </si>
  <si>
    <t>IM "Codrii Cociuliei"</t>
  </si>
  <si>
    <t>rl.Cantemir, s.Cociulia</t>
  </si>
  <si>
    <t>1009603002324</t>
  </si>
  <si>
    <t>IM "Larcom - Service"</t>
  </si>
  <si>
    <t>rl.Cantemir, s.Larguta</t>
  </si>
  <si>
    <t>1010603003499</t>
  </si>
  <si>
    <t>IM "Pleseni"</t>
  </si>
  <si>
    <t>rl.Canremir, s.Pleseni</t>
  </si>
  <si>
    <t>1013603001355</t>
  </si>
  <si>
    <t>IM "Lina - Cristalina"</t>
  </si>
  <si>
    <t>rl.Cantemir, s.Samalia</t>
  </si>
  <si>
    <t>1009603002900</t>
  </si>
  <si>
    <t>IM "Servcom Lingura"</t>
  </si>
  <si>
    <t>rl.Cantemir, s.Lingura</t>
  </si>
  <si>
    <t>101260374</t>
  </si>
  <si>
    <t>IM "Toceni"</t>
  </si>
  <si>
    <t>rl.Cantemir, s.Toceni</t>
  </si>
  <si>
    <t>1012603002784</t>
  </si>
  <si>
    <t>IM "Gospodaria-comunal-locativa Cantemir"</t>
  </si>
  <si>
    <t>or.Cantemir, str.Trandafirilor, 2</t>
  </si>
  <si>
    <t>1003603001277</t>
  </si>
  <si>
    <t>IM "Gloria - Enichioi"</t>
  </si>
  <si>
    <t>rl.Cantemir, s.Enichioi</t>
  </si>
  <si>
    <t>1011603002868</t>
  </si>
  <si>
    <t>IM "Sadic-Servis"</t>
  </si>
  <si>
    <t>rl.Cantemir, s.Sadic</t>
  </si>
  <si>
    <t>1004603004758</t>
  </si>
  <si>
    <t>IM "Biroul de proiectare si producere pe linga arhitectorul sef al raionului Cantemir"</t>
  </si>
  <si>
    <t>1003603151529</t>
  </si>
  <si>
    <t>IM "Primcan"</t>
  </si>
  <si>
    <t>rl.Cantemir. s.Cania</t>
  </si>
  <si>
    <t>1008603004734</t>
  </si>
  <si>
    <t>IM "Tart-Local -Service"</t>
  </si>
  <si>
    <t>rl.Cantemir, s.Tartaul</t>
  </si>
  <si>
    <t>1008603002176</t>
  </si>
  <si>
    <t>Consiliul raional Causeni</t>
  </si>
  <si>
    <t>IM "Apa-Canal Causeni"</t>
  </si>
  <si>
    <t>or.Causeni, str.Petre Vechi, 79</t>
  </si>
  <si>
    <t>1003608150309</t>
  </si>
  <si>
    <t>IM "Salubrizarea si amenajarea teritoriului Causeni"</t>
  </si>
  <si>
    <t>or.Causeni, str.Stefan cel Mare, 14</t>
  </si>
  <si>
    <t>1004608000685</t>
  </si>
  <si>
    <t>IM "Biroul de proiectare prospectiune si servicii"</t>
  </si>
  <si>
    <t>or.Causeni, str.Alexei Mateevici, 9</t>
  </si>
  <si>
    <t>1004608001833</t>
  </si>
  <si>
    <t>rl.Causeni, or.Cainari, str.C.Negraia 1</t>
  </si>
  <si>
    <t>1003608006749</t>
  </si>
  <si>
    <t>IM "Gospodaria Locativ Comunala Causeni"</t>
  </si>
  <si>
    <t>or. Causeni, str. Pietre Vechi, 79</t>
  </si>
  <si>
    <t>1002608000119</t>
  </si>
  <si>
    <t>Consiliul raional Cimislia</t>
  </si>
  <si>
    <t>IM "Biroul proiectari, prospectiuni se servicii Cimislia"</t>
  </si>
  <si>
    <t>or.Cimislia, bd.Stefan cel Mare, 12</t>
  </si>
  <si>
    <t>1004605006974</t>
  </si>
  <si>
    <t>IM "Servcom Cimislia"</t>
  </si>
  <si>
    <t>1015605001014</t>
  </si>
  <si>
    <t>IM "Servicii Publice Cimislia"</t>
  </si>
  <si>
    <t>or.Cimislia, str.N.Iorga, 108</t>
  </si>
  <si>
    <t>1011605000455</t>
  </si>
  <si>
    <t>IM "Servicii Publice Satul Nou"</t>
  </si>
  <si>
    <t>rl.Cimislia, s. Satul Nou</t>
  </si>
  <si>
    <t>1012605001415</t>
  </si>
  <si>
    <t>IM "Tulumba Servicii"</t>
  </si>
  <si>
    <t>rl.Cimislia, s.Gura Galbenei</t>
  </si>
  <si>
    <t>1013605001629</t>
  </si>
  <si>
    <t>IM "Sagaidac Service"</t>
  </si>
  <si>
    <t>rl.Cimislia, s. Sagaidac</t>
  </si>
  <si>
    <t>1002060500084</t>
  </si>
  <si>
    <t>Întreprinderea Municipală CENTRUL STOMATOLOGIC RAIONAL CIMIŞLIA</t>
  </si>
  <si>
    <t>or. Cimişlia, Alexandru cel Bun 135</t>
  </si>
  <si>
    <t>1019605005906</t>
  </si>
  <si>
    <t>IM "Servicii Publice Gardiste"</t>
  </si>
  <si>
    <t>rl.Cimislia, s. Gradiste</t>
  </si>
  <si>
    <t>1017605004479</t>
  </si>
  <si>
    <t>IM "Servcom Ecaterinovca"</t>
  </si>
  <si>
    <t>rl.Cimislia, s. Ecaterinovca</t>
  </si>
  <si>
    <t>1018605001358</t>
  </si>
  <si>
    <t>Consiliul raional Criuleni</t>
  </si>
  <si>
    <t>IM "Comunservice"</t>
  </si>
  <si>
    <t>or.Criuleni, str.Victoria, 2</t>
  </si>
  <si>
    <t>1004600033580</t>
  </si>
  <si>
    <t>IM "Gonipeia"</t>
  </si>
  <si>
    <t>rl.Criuleni, s.Corjova</t>
  </si>
  <si>
    <t>1004600047394</t>
  </si>
  <si>
    <t>IM "Leer"</t>
  </si>
  <si>
    <t>rl.Criuleni, s.Cruglic</t>
  </si>
  <si>
    <t>1005600038984</t>
  </si>
  <si>
    <t>IM "Succes Hrusova"</t>
  </si>
  <si>
    <t>rl.Criuleni, s.Hrusova</t>
  </si>
  <si>
    <t>1004600047844</t>
  </si>
  <si>
    <t>IM "Salubritate Pascani"</t>
  </si>
  <si>
    <t>Rl.Criuleni, s.Pascani</t>
  </si>
  <si>
    <t>1002600003824</t>
  </si>
  <si>
    <t>IM "Progres Baltata"</t>
  </si>
  <si>
    <t>rl.Criuleni, s.Baltata</t>
  </si>
  <si>
    <t>1004600015526</t>
  </si>
  <si>
    <t>IM "Gospodaria locativ-comunala Drasliceni"</t>
  </si>
  <si>
    <t>rl.Criuleni, s.Drasliceni</t>
  </si>
  <si>
    <t>1008600032617</t>
  </si>
  <si>
    <t>IM "Apa Canal Miclesti"</t>
  </si>
  <si>
    <t>rl.Criuleni, s.Miclesti</t>
  </si>
  <si>
    <t>1008600011423</t>
  </si>
  <si>
    <t>IM "Apa Canal Magdacesti"</t>
  </si>
  <si>
    <t>rl.Criuleni, s. Magdacesti</t>
  </si>
  <si>
    <t>1007600063458</t>
  </si>
  <si>
    <t>IM "Apa Canal Balabanesti"</t>
  </si>
  <si>
    <t>rl.Criuleni, s.Balabanesti</t>
  </si>
  <si>
    <t>1008600034998</t>
  </si>
  <si>
    <t>IM "Gospodaria locativ - comunala Porumbeni"</t>
  </si>
  <si>
    <t>rl.Criuleni, s.Porumbeni</t>
  </si>
  <si>
    <t>1007600012995</t>
  </si>
  <si>
    <t>IM "Viitorul Zaicana"</t>
  </si>
  <si>
    <t>rl. Criuleni, s. Zaicana</t>
  </si>
  <si>
    <t>1009600005427</t>
  </si>
  <si>
    <t>IM "Isnovat Servcom"</t>
  </si>
  <si>
    <t>rl. Criuleni, s.Isnovat</t>
  </si>
  <si>
    <t>1009600031433</t>
  </si>
  <si>
    <t>IM "Gospodaria Comunal Locativa Boscana"</t>
  </si>
  <si>
    <t>rl.Criuleni, s.Boscana</t>
  </si>
  <si>
    <t>1002601000062</t>
  </si>
  <si>
    <t>IM "Dubasarii Vechi ACVA"</t>
  </si>
  <si>
    <t>rl.Criuleni, s.Dubasarii Vechi</t>
  </si>
  <si>
    <t>1010600019365</t>
  </si>
  <si>
    <t>IM "Gospodaria comunala Onitcani"</t>
  </si>
  <si>
    <t>rl.Criuleni, s.Onitcani</t>
  </si>
  <si>
    <t>1009600025094</t>
  </si>
  <si>
    <t>IM "Apa Ciopleni"</t>
  </si>
  <si>
    <t>1013600001130</t>
  </si>
  <si>
    <t>IM "Eco-Hirtop"</t>
  </si>
  <si>
    <t>rl.Criuleni, s.Hirtopul Mare</t>
  </si>
  <si>
    <t>1013600000498</t>
  </si>
  <si>
    <t>IM "Eco-Rural-Prim"</t>
  </si>
  <si>
    <t>rl.Criuleni, s.Margacesti</t>
  </si>
  <si>
    <t>1012600010953</t>
  </si>
  <si>
    <t>IM "Salubrizare Cimiseni"</t>
  </si>
  <si>
    <t>rl.Criuleni, s.Cimiseni</t>
  </si>
  <si>
    <t>1015600036039</t>
  </si>
  <si>
    <t>IM "Apa - Canal Stetcani"</t>
  </si>
  <si>
    <t>rl.Criuleni, s.Stetcani</t>
  </si>
  <si>
    <t>1010600020422</t>
  </si>
  <si>
    <t>IM "Centrul Stomatologic raional Criuleni"</t>
  </si>
  <si>
    <t>or.Criuleni, str.Stefan cel Mare, 1</t>
  </si>
  <si>
    <t>1013600040263</t>
  </si>
  <si>
    <t>IM "Edilitate"</t>
  </si>
  <si>
    <t>or.Criuleni, str.31 August, 108</t>
  </si>
  <si>
    <t>1015600036316</t>
  </si>
  <si>
    <t>IM "Dolinnoe Service"</t>
  </si>
  <si>
    <t>rl.Criuleni, s.Dolinnoe</t>
  </si>
  <si>
    <t>1016600017008</t>
  </si>
  <si>
    <t>IM "Riscova Comunservice"</t>
  </si>
  <si>
    <t>rl.criuleni, s.Riscova</t>
  </si>
  <si>
    <t>1017600009592</t>
  </si>
  <si>
    <t>IM "Gospodaria Comunala Mascauti"</t>
  </si>
  <si>
    <t>rl.Criuleni, s.Mascauti</t>
  </si>
  <si>
    <t>1017600027785</t>
  </si>
  <si>
    <t>IM "Biroul de proiectari, prospectiuni si servicii Criuleni "Cripser"</t>
  </si>
  <si>
    <t>or.Criuleni, bd.Biruintei</t>
  </si>
  <si>
    <t>1003600123943</t>
  </si>
  <si>
    <t>IM "Izvorul Alb Cosernita"</t>
  </si>
  <si>
    <t>rl.Criuleni, s.Cosernita</t>
  </si>
  <si>
    <t>1007600053376</t>
  </si>
  <si>
    <t>Consiliul raional Donduseni</t>
  </si>
  <si>
    <t>or.Donduseni, str.Independentei, 27</t>
  </si>
  <si>
    <t>1004604000366</t>
  </si>
  <si>
    <t>IM "Barservcom"</t>
  </si>
  <si>
    <t>rl.Donduseni, s.Baraboi</t>
  </si>
  <si>
    <t>1003604002488</t>
  </si>
  <si>
    <t>IM "Diversitate"</t>
  </si>
  <si>
    <t>rl.Donduseni, s.Taul</t>
  </si>
  <si>
    <t>1004604006232</t>
  </si>
  <si>
    <t>IM "Tirnoveanca"</t>
  </si>
  <si>
    <t>rl.Donduseni, s.Tirnova</t>
  </si>
  <si>
    <t>1014604001021</t>
  </si>
  <si>
    <t>IM "Centrul Stomatologic Raional Donduseni"</t>
  </si>
  <si>
    <t>or.Donduseni, str.Mihai Eminescu, 26/1</t>
  </si>
  <si>
    <t>1017604005891</t>
  </si>
  <si>
    <t>IM "Servicii Cernoleuca"</t>
  </si>
  <si>
    <t>rl.Donduseni, s.Cernoleuca</t>
  </si>
  <si>
    <t>1017604005499</t>
  </si>
  <si>
    <t>IM "Apa Potabila"</t>
  </si>
  <si>
    <t>rl.Donduseni, s.Donduseni</t>
  </si>
  <si>
    <t>1014604001165</t>
  </si>
  <si>
    <t>Întreprinderea Municipală CLIMĂUŢI-AQUA</t>
  </si>
  <si>
    <t>s. Climăuţi, &lt; &lt;, bl. &lt;, of. &lt;</t>
  </si>
  <si>
    <t>1021604000747</t>
  </si>
  <si>
    <t>Redactia ziarului "Tribuna"</t>
  </si>
  <si>
    <t>or.Donduseni, str.Livezilor, 3</t>
  </si>
  <si>
    <t>96520</t>
  </si>
  <si>
    <t>IM "Pivniceanca"</t>
  </si>
  <si>
    <t>rl. Donduseni, s. Pivniceni</t>
  </si>
  <si>
    <t>1008604004236</t>
  </si>
  <si>
    <t>IM "Corb-Vic"</t>
  </si>
  <si>
    <t>rl. Donduseni, s. Corbu</t>
  </si>
  <si>
    <t>1008604003723</t>
  </si>
  <si>
    <t>Î.M. ”Servicii Comunale Sudarca”</t>
  </si>
  <si>
    <t>rl. Donduşeni, s. Sudarca</t>
  </si>
  <si>
    <t>1022604001453</t>
  </si>
  <si>
    <t>Î.M. ”Frasin Servicii”</t>
  </si>
  <si>
    <t>rl. Donduşeni, s. Frasin</t>
  </si>
  <si>
    <t>1022604001268</t>
  </si>
  <si>
    <t>Î.M. ”Horodiste H2O”</t>
  </si>
  <si>
    <t>rl. Donduşeni, s. Horodişte</t>
  </si>
  <si>
    <t>1022604001718</t>
  </si>
  <si>
    <t>Î.M. ”Servicii Comunale Briceni”</t>
  </si>
  <si>
    <t>rl. Donduşeni, s. Briceni</t>
  </si>
  <si>
    <t>1022604001512</t>
  </si>
  <si>
    <t>Consiliul raional Drochia</t>
  </si>
  <si>
    <t>IM "GOSPODĂRIA COMUNALĂ ŞI EXPLOATAREA LOCUINŢELOR DIN DROCHIA"</t>
  </si>
  <si>
    <t>or.Drochia, str.Soseaua Sorocii, 13</t>
  </si>
  <si>
    <t>1004607006266</t>
  </si>
  <si>
    <t>IM "Apa-Canal Drochia"</t>
  </si>
  <si>
    <t>or.Drochia, str.Independentei, 5 a</t>
  </si>
  <si>
    <t>1003607011885</t>
  </si>
  <si>
    <t>Biroul de producere si proiectare al arhitectorului sef rl. Drochia</t>
  </si>
  <si>
    <t>or.Drochia, str.Independentei, 15</t>
  </si>
  <si>
    <t>1004607002028</t>
  </si>
  <si>
    <t>IM "Chetrosu Service"</t>
  </si>
  <si>
    <t>rl.Drochia, s.Chetrosu</t>
  </si>
  <si>
    <t>1014607002432</t>
  </si>
  <si>
    <t>IM "Piata marfurilor industriale Drochia"</t>
  </si>
  <si>
    <t>or.Drochia, str. 27 August, 36</t>
  </si>
  <si>
    <t>1007607004148</t>
  </si>
  <si>
    <t>IM "Antonecianca"</t>
  </si>
  <si>
    <t>rl.Drochia, s. Antoneuca</t>
  </si>
  <si>
    <t>1016607000904</t>
  </si>
  <si>
    <t>IM "Gospodaria Comunala Pelenia"</t>
  </si>
  <si>
    <t>rl.Drochia, s.Pelenia</t>
  </si>
  <si>
    <t>1012607001578</t>
  </si>
  <si>
    <t>IM "Fintinita V"</t>
  </si>
  <si>
    <t>rl.Drochia, s.Fintinita</t>
  </si>
  <si>
    <t>1016607000708</t>
  </si>
  <si>
    <t>IM "Sofia Servicii"</t>
  </si>
  <si>
    <t>rl.Drochia, s.Sofia</t>
  </si>
  <si>
    <t>1016607001107</t>
  </si>
  <si>
    <t>IM "Marmeserv"</t>
  </si>
  <si>
    <t>rl.Drochia, s.Maramonovca</t>
  </si>
  <si>
    <t>1003607017441</t>
  </si>
  <si>
    <t>IM "Gospodaria Comunala din Tarigrad"</t>
  </si>
  <si>
    <t>rl.Drochia, s.Tarigrad</t>
  </si>
  <si>
    <t>1013607001427</t>
  </si>
  <si>
    <t>IM "Nicoreni Service"</t>
  </si>
  <si>
    <t>rl.Drochia, s.Nicoreni</t>
  </si>
  <si>
    <t>1016607002791</t>
  </si>
  <si>
    <t>IM "Gribova-Servis"</t>
  </si>
  <si>
    <t>rl.Drochia, s.Gribova</t>
  </si>
  <si>
    <t>1010607001987</t>
  </si>
  <si>
    <t>Consiliul raional Dubasari</t>
  </si>
  <si>
    <t>IM "de gestionare a gospodariei locativ comunale Marcauti"</t>
  </si>
  <si>
    <t>rl.Dubasari, s.Marcauti</t>
  </si>
  <si>
    <t>1009600021317</t>
  </si>
  <si>
    <t>IM ”Centrul de odihnă pentru copii și tineret - Prietenia"</t>
  </si>
  <si>
    <t>rl.Dubasari, s.Cosnita</t>
  </si>
  <si>
    <t>1007600030890</t>
  </si>
  <si>
    <t>IM "Centrul Stomatologic Dubasari"</t>
  </si>
  <si>
    <t>1014600009236</t>
  </si>
  <si>
    <t>IM "Pro Mediu Cocieri"</t>
  </si>
  <si>
    <t>rl.Dubasari, s.Cocieri, str.Renasterii, 69</t>
  </si>
  <si>
    <t>1010600032117</t>
  </si>
  <si>
    <t>IM "Ustcom-Plus"</t>
  </si>
  <si>
    <t>rl.Dubasari, s.Ustia</t>
  </si>
  <si>
    <t>1003601003152</t>
  </si>
  <si>
    <t>IM "Servicii comunale locative"</t>
  </si>
  <si>
    <t>1017600022883</t>
  </si>
  <si>
    <t>IM "Salupdorcom"</t>
  </si>
  <si>
    <t>rl.Dubasari, s.Dorotcaia</t>
  </si>
  <si>
    <t>1004600036787</t>
  </si>
  <si>
    <t>IM "Servdorcom"</t>
  </si>
  <si>
    <t>1016600027814</t>
  </si>
  <si>
    <t>IM "Molovata-Servicii"</t>
  </si>
  <si>
    <t>rl.Dubasari, s.Molovata</t>
  </si>
  <si>
    <t>1017600036572</t>
  </si>
  <si>
    <t>IM "Fluxul Nistrului"</t>
  </si>
  <si>
    <t>rl.Dubasari, s.Molovata Noua</t>
  </si>
  <si>
    <t>1003600093224</t>
  </si>
  <si>
    <t>IM "Gospodaria Comunala Pirita"</t>
  </si>
  <si>
    <t>rl.Dubasari, s.Pirita</t>
  </si>
  <si>
    <t>1016600033570</t>
  </si>
  <si>
    <t>IM "Holercani Service"</t>
  </si>
  <si>
    <t>rl.Dubasari, s.Holercani</t>
  </si>
  <si>
    <t>1014600008631</t>
  </si>
  <si>
    <t>Consiliul raional Edinet</t>
  </si>
  <si>
    <t>IM "Proconsis"</t>
  </si>
  <si>
    <t>or.Edinet, str.Independentei, 33</t>
  </si>
  <si>
    <t>1003604000820</t>
  </si>
  <si>
    <t>IM "Directia de productie a gospodariei locativ-comunale Edinet"</t>
  </si>
  <si>
    <t>or.Edinet, str.Gh. Asachi, 15</t>
  </si>
  <si>
    <t>1003604014117</t>
  </si>
  <si>
    <t>IM "Gospodaria locativ-comunala Cupcini"</t>
  </si>
  <si>
    <t>rl.Edinet s.Cupcini, str.Stefan cel Mare, 72</t>
  </si>
  <si>
    <t>1003604150714</t>
  </si>
  <si>
    <t>IM "Gospodaria locativ-comunala Bratuseni"</t>
  </si>
  <si>
    <t>rl.Edinet, s.Bratuseni, str.Comsomolului, 59</t>
  </si>
  <si>
    <t>1003604007690</t>
  </si>
  <si>
    <t>IM "Termoficare-Edinet"</t>
  </si>
  <si>
    <t>or.Edinet, str.Independentei, 21 "a"</t>
  </si>
  <si>
    <t>1005604002666</t>
  </si>
  <si>
    <t>IM "Apa Canal Edinet"</t>
  </si>
  <si>
    <t>or.Edinet, str.O.Cirimpei, 30</t>
  </si>
  <si>
    <t>1002604000720</t>
  </si>
  <si>
    <t>IM "Vlamar-BOR"</t>
  </si>
  <si>
    <t>rl. Edinet, s. Cuconestii Noi</t>
  </si>
  <si>
    <t>1007604000747</t>
  </si>
  <si>
    <t>IM "Trincavar"</t>
  </si>
  <si>
    <t>rl.Edinet, s.Trinca</t>
  </si>
  <si>
    <t>0481519</t>
  </si>
  <si>
    <t>IM "Gorcomserv"</t>
  </si>
  <si>
    <t>rl.Edinet, s.Gordinesti</t>
  </si>
  <si>
    <t>3509554</t>
  </si>
  <si>
    <t>IM "Servicii Sofrincani"</t>
  </si>
  <si>
    <t>rl.Edinet, s.Sofrincani</t>
  </si>
  <si>
    <t>1005604007292</t>
  </si>
  <si>
    <t>Întreprinderea Municipală SERVICII BLEŞTENI-VOLODENI</t>
  </si>
  <si>
    <t>s. Bleşteni, &lt; &lt;, bl. &lt;, of. &lt;</t>
  </si>
  <si>
    <t>1014604000769</t>
  </si>
  <si>
    <t>ÎNTREPRINDEREA MUNICIPALĂ SERVICII-BURLĂNEŞTI</t>
  </si>
  <si>
    <t>s. Burlăneşti, &lt; &lt;, bl. &lt;, of. &lt;</t>
  </si>
  <si>
    <t>1016604006248</t>
  </si>
  <si>
    <t>Întreprinderea Municipală SERVICII-RUSENI</t>
  </si>
  <si>
    <t>s. Ruseni, &lt; &lt;, bl. &lt;, of. &lt;</t>
  </si>
  <si>
    <t>1016604000361</t>
  </si>
  <si>
    <t>Întreprinderea Municipală SERVICII ZĂBRICENI-ONEŞTI</t>
  </si>
  <si>
    <t>s. Zăbriceni, &lt;</t>
  </si>
  <si>
    <t>1016604001726</t>
  </si>
  <si>
    <t>Întreprinderea Municipală PIAŢA ORĂŞENEASCĂ</t>
  </si>
  <si>
    <t>mun. Edineţ, Gorkii 3</t>
  </si>
  <si>
    <t>1003604150116</t>
  </si>
  <si>
    <t>Întreprinderea Municipală CLUBUL DE FOTBAL "EDINEŢ"</t>
  </si>
  <si>
    <t>mun. Edineţ, Alexandru cel Bun 18</t>
  </si>
  <si>
    <t>1011604001787</t>
  </si>
  <si>
    <t>Consiliul raional Falesti</t>
  </si>
  <si>
    <t>IM "Sustinatorul"</t>
  </si>
  <si>
    <t>rl.Falesti, s.Scumpia</t>
  </si>
  <si>
    <t>1003602028499</t>
  </si>
  <si>
    <t>IM "Asociatia pietelor din Falesti"</t>
  </si>
  <si>
    <t>or.Falesti, str.Mihai Eminescu, 9</t>
  </si>
  <si>
    <t>1003602007102</t>
  </si>
  <si>
    <t>IM "Comunal Serv-Prim"</t>
  </si>
  <si>
    <t>rl.Falesti, s.Pirlita</t>
  </si>
  <si>
    <t>1008602005516</t>
  </si>
  <si>
    <t>IM "Directia de productie a Gospodariei Comunale si de Locunte or.Floresti"</t>
  </si>
  <si>
    <t>or.Falesti, str.Alexandru cel Bun, 21</t>
  </si>
  <si>
    <t>1004602005437</t>
  </si>
  <si>
    <t>IM "Constructie-Falesti"</t>
  </si>
  <si>
    <t>or.Falesti, str.Stefan cel Mare, 138</t>
  </si>
  <si>
    <t>1005602000196</t>
  </si>
  <si>
    <t>IM "Difsercom Glinjeni"</t>
  </si>
  <si>
    <t>rl.Falesti, s.Glinjeni</t>
  </si>
  <si>
    <t>1008602002113</t>
  </si>
  <si>
    <t>IM "Menaj-Acvaprim"</t>
  </si>
  <si>
    <t>rl.Falesti, s.Sarata Veche</t>
  </si>
  <si>
    <t>1007602010940</t>
  </si>
  <si>
    <t>IM "Comunservice Horesti"</t>
  </si>
  <si>
    <t>rl.Falesti, s.Horesti</t>
  </si>
  <si>
    <t>1007602008118</t>
  </si>
  <si>
    <t>IM "Daniflor-Service"</t>
  </si>
  <si>
    <t>rl.Falesti, s.Ciolacu Vechi</t>
  </si>
  <si>
    <t>1009602003759</t>
  </si>
  <si>
    <t>IM "Asociatia Pietii si Producatorilor Agricoli din Falestii Noi"</t>
  </si>
  <si>
    <t>rl.Falesti, s.Falestii Noi</t>
  </si>
  <si>
    <t>1007602002714</t>
  </si>
  <si>
    <t>IM "Apa-Canal Catarnic"</t>
  </si>
  <si>
    <t>rl.Falesti, s.Catarnic</t>
  </si>
  <si>
    <t>1008602004586</t>
  </si>
  <si>
    <t>IM "Servgarant-Rautel"</t>
  </si>
  <si>
    <t>rl.Falesti, s.Rautel</t>
  </si>
  <si>
    <t>1010602003894</t>
  </si>
  <si>
    <t>IM "Acvaprim-Service"</t>
  </si>
  <si>
    <t>rl.Falesti, s.Navirnet</t>
  </si>
  <si>
    <t>1007602009908</t>
  </si>
  <si>
    <t>IM "Prutuletul"</t>
  </si>
  <si>
    <t>rl.Falesti, s.Pruteni</t>
  </si>
  <si>
    <t>1011602000502</t>
  </si>
  <si>
    <t>IM "Mustservice-Prim"</t>
  </si>
  <si>
    <t>rl.Falesti, s.Musteata</t>
  </si>
  <si>
    <t>1011602001897</t>
  </si>
  <si>
    <t>IM "Proedil-Service"</t>
  </si>
  <si>
    <t>rl.Falesti, s.Izvoare</t>
  </si>
  <si>
    <t>1008602004575</t>
  </si>
  <si>
    <t>IM "Apa-Canal Pietrosu"</t>
  </si>
  <si>
    <t>rl.Falesti, s.Pietrosu</t>
  </si>
  <si>
    <t>1011602005884</t>
  </si>
  <si>
    <t>IM "Apa-Canal Pompa"</t>
  </si>
  <si>
    <t>rl.Falesti, s.Pompa</t>
  </si>
  <si>
    <t>1011602006205</t>
  </si>
  <si>
    <t>IM "Comhilserv"</t>
  </si>
  <si>
    <t>rl.Falesti, com.Hiliuti</t>
  </si>
  <si>
    <t>1012602003902</t>
  </si>
  <si>
    <t>IM "Ilcomserv"</t>
  </si>
  <si>
    <t>rl.Falesti, s. Ilenuta</t>
  </si>
  <si>
    <t>1013602000182</t>
  </si>
  <si>
    <t>IM "Biroul de proiectare si sistematizare al consiliului raional Falesti"</t>
  </si>
  <si>
    <t>or.Falesti, str. Stefan cel Mare, 50</t>
  </si>
  <si>
    <t>1003602150938</t>
  </si>
  <si>
    <t>IM "Bocani Service"</t>
  </si>
  <si>
    <t>rl.Falesti, s. Bocani</t>
  </si>
  <si>
    <t>1013602003493</t>
  </si>
  <si>
    <t>IM "Servicii Comunale Iscalau"</t>
  </si>
  <si>
    <t>rl.Falesti, s.Iscalau</t>
  </si>
  <si>
    <t>1016602006543</t>
  </si>
  <si>
    <t>IM "Centrul Stomatologic raional Falesti"</t>
  </si>
  <si>
    <t>or.Falesti, str.Stefan cel Mare, 38</t>
  </si>
  <si>
    <t>1014602001418</t>
  </si>
  <si>
    <t>IM "Chetris Service"</t>
  </si>
  <si>
    <t>rl.Falesti, s.Chetris</t>
  </si>
  <si>
    <t>1015602005011</t>
  </si>
  <si>
    <t>IM "Viitorul Comunitatii"</t>
  </si>
  <si>
    <t>rl.Falesti, s.Natalievca</t>
  </si>
  <si>
    <t>1016602002844</t>
  </si>
  <si>
    <t>IM "Calinapa"</t>
  </si>
  <si>
    <t>rl.Falesti, s.Calinesti</t>
  </si>
  <si>
    <t>1016602002648</t>
  </si>
  <si>
    <t>IM "Logofteni"</t>
  </si>
  <si>
    <t>rl.Falesti, s.Logofteni</t>
  </si>
  <si>
    <t>1015602005136</t>
  </si>
  <si>
    <t>IM "Izvorul Curgator"</t>
  </si>
  <si>
    <t>rl.Falesti, s.Albinetul Vechi</t>
  </si>
  <si>
    <t>1013602003828</t>
  </si>
  <si>
    <t>Consiliul raional Floresti</t>
  </si>
  <si>
    <t>IM Ziarul "Drapelul"</t>
  </si>
  <si>
    <t>or.Floresti, str.Victoriei, 2</t>
  </si>
  <si>
    <t>1004607001607</t>
  </si>
  <si>
    <t>IM BPPSAU "Flor Arh"</t>
  </si>
  <si>
    <t>or. Floresti, bd. Victoriei, 2</t>
  </si>
  <si>
    <t>1006607004196</t>
  </si>
  <si>
    <t>IM "Cristalica Prosper"</t>
  </si>
  <si>
    <t>rl.Floresti, s.Gura Cainarului</t>
  </si>
  <si>
    <t>1007607004687</t>
  </si>
  <si>
    <t>IM "Primela Flor"</t>
  </si>
  <si>
    <t>rl.Floresti, s.Cuhurestii de Sus</t>
  </si>
  <si>
    <t>1008607002543</t>
  </si>
  <si>
    <t>IM "Cuh Aqua"</t>
  </si>
  <si>
    <t>1008607005924</t>
  </si>
  <si>
    <t>IM "Valea Vertiujeni"</t>
  </si>
  <si>
    <t>rl.Floresti, s.Vertiujeni</t>
  </si>
  <si>
    <t>1009607002805</t>
  </si>
  <si>
    <t>IM "Retele Termice Floresti"</t>
  </si>
  <si>
    <t>or.Floresti, str.Libertatii, 2</t>
  </si>
  <si>
    <t>1007607006728</t>
  </si>
  <si>
    <t>IM "Gospodaria locativ-comunala Ghindesti"</t>
  </si>
  <si>
    <t>rl.Floresti, or.Ghindesti, str.Fabricii, 3</t>
  </si>
  <si>
    <t>1003607011874</t>
  </si>
  <si>
    <t>IM "Flor Siliciu"</t>
  </si>
  <si>
    <t>or.Florest, str.Stefan cel Mare, 63</t>
  </si>
  <si>
    <t>1005607000283</t>
  </si>
  <si>
    <t>IM "Piata Capresti"</t>
  </si>
  <si>
    <t>rl.Floresti, s.Prodanesti</t>
  </si>
  <si>
    <t>1006607002697</t>
  </si>
  <si>
    <t>IM "Centrul Stomatologic raional Floresti"</t>
  </si>
  <si>
    <t>or.Floresti. str.Stefan cel Mare, 33 a</t>
  </si>
  <si>
    <t>1013607002963</t>
  </si>
  <si>
    <t>IM "Aqua Sen"</t>
  </si>
  <si>
    <t>rl.Floresti, s.Sanatauca</t>
  </si>
  <si>
    <t>1013607002295</t>
  </si>
  <si>
    <t>IM "Izvoare Service"</t>
  </si>
  <si>
    <t>rl.Floresti, s.Izvoare</t>
  </si>
  <si>
    <t>1015607000871</t>
  </si>
  <si>
    <t>Consiliul raional Glodeni</t>
  </si>
  <si>
    <t>IM "Caldarusa"</t>
  </si>
  <si>
    <t>rl.Glodeni, s.Danu</t>
  </si>
  <si>
    <t>1003602021272</t>
  </si>
  <si>
    <t>IM "Ilidarom"</t>
  </si>
  <si>
    <t>rl. Glodeni, s. Hijdieni</t>
  </si>
  <si>
    <t>1003602029108</t>
  </si>
  <si>
    <t>IM "Servicii comunale Glodeni"</t>
  </si>
  <si>
    <t>or.Glodeni, str.Lev Tolstoi, 7</t>
  </si>
  <si>
    <t>1008602006801</t>
  </si>
  <si>
    <t>IM "Seregrup-Prim"</t>
  </si>
  <si>
    <t>rl.Glodeni, s.Fundurii Vechi</t>
  </si>
  <si>
    <t>1003602030575</t>
  </si>
  <si>
    <t>IM "Prim-Duce"</t>
  </si>
  <si>
    <t>rl. Glodeni, s. Dismani</t>
  </si>
  <si>
    <t>1004602009918</t>
  </si>
  <si>
    <t>IM "Bogbur-Agro"</t>
  </si>
  <si>
    <t>rl.Glodeni, s.Cobani</t>
  </si>
  <si>
    <t>1003602029212</t>
  </si>
  <si>
    <t>IM "Centrul Stomatologic raional Glodeni"</t>
  </si>
  <si>
    <t>or.Glodeni, str.Tricolorului, 2</t>
  </si>
  <si>
    <t>1015602004416</t>
  </si>
  <si>
    <t>IM "Clubul de fotbal Glodeni"</t>
  </si>
  <si>
    <t>or.Glodeni, str.Suveranitatii, 2</t>
  </si>
  <si>
    <t>1004602006593</t>
  </si>
  <si>
    <t>IM "Via domneasca"</t>
  </si>
  <si>
    <t>rl.Glodeni, s.Viisoara</t>
  </si>
  <si>
    <t>1005602000349</t>
  </si>
  <si>
    <t>IM "Retele Termice"</t>
  </si>
  <si>
    <t>or.Glodeni, str.Cosmonautilor, 20</t>
  </si>
  <si>
    <t>1002602005709</t>
  </si>
  <si>
    <t>IM "La sesul petrenilor"</t>
  </si>
  <si>
    <t>rl.Glodeni, s.Petrunea</t>
  </si>
  <si>
    <t>1005602000048</t>
  </si>
  <si>
    <t>IM "Limbenii Noi-Apa"</t>
  </si>
  <si>
    <t>rl.Glodeni, s.Limbenii Noi</t>
  </si>
  <si>
    <t>1009602003313</t>
  </si>
  <si>
    <t>IM "Viitorul Balatina"</t>
  </si>
  <si>
    <t>rl.Glodeni, s.Balatina</t>
  </si>
  <si>
    <t>1005602004091</t>
  </si>
  <si>
    <t>IM "Apa-Canal" Iabloana</t>
  </si>
  <si>
    <t>rl.Glodeni, s.Iabloana</t>
  </si>
  <si>
    <t>1013602004962</t>
  </si>
  <si>
    <t>IM "Princomcam"</t>
  </si>
  <si>
    <t>rl.Glodeni, s.Camenca</t>
  </si>
  <si>
    <t>1012602000118</t>
  </si>
  <si>
    <t>IM Publicatia Periodica "Cimpia Glodenilor"</t>
  </si>
  <si>
    <t>1003602028374</t>
  </si>
  <si>
    <t>IM "Viitorul Ustiei"</t>
  </si>
  <si>
    <t>rl.Glodeni, s.Ustia</t>
  </si>
  <si>
    <t>1003602003817</t>
  </si>
  <si>
    <t>Întreprinderea Municipală GOSPODĂRIA COMUNALĂ - STURZOVCA</t>
  </si>
  <si>
    <t>s. Sturzovca, &lt;</t>
  </si>
  <si>
    <t>1012602004965</t>
  </si>
  <si>
    <t>Consiliul raional Hincesti</t>
  </si>
  <si>
    <t>IM "Carpineni Servicii"</t>
  </si>
  <si>
    <t>rl.Hincesti, s.Carpineni, str.Stefan Voda, 127</t>
  </si>
  <si>
    <t>1011605002600</t>
  </si>
  <si>
    <t>IM "Ecoapeduct"</t>
  </si>
  <si>
    <t>rl.Hincesti, s.Mingir</t>
  </si>
  <si>
    <t>1007605003309</t>
  </si>
  <si>
    <t>IM "Onesti - Suport"</t>
  </si>
  <si>
    <t>rl.Hincesti, s.Onesti</t>
  </si>
  <si>
    <t>1007605004591</t>
  </si>
  <si>
    <t>IM "Apele Lapusnei"</t>
  </si>
  <si>
    <t>rl.Hincesti, s.Lapusna</t>
  </si>
  <si>
    <t>1008605006271</t>
  </si>
  <si>
    <t>IM "Regia Ara"</t>
  </si>
  <si>
    <t>or.Hincesti, str.M. Hincu, 140</t>
  </si>
  <si>
    <t>1003605009819</t>
  </si>
  <si>
    <t>IM "Galbver"</t>
  </si>
  <si>
    <t>rl.Hincesti, s.Sarata Galbena</t>
  </si>
  <si>
    <t>1004605001337</t>
  </si>
  <si>
    <t>IM "Centrul stomatologic Hincesti"</t>
  </si>
  <si>
    <t>or.Hincesti, str.A.Hincu, 151</t>
  </si>
  <si>
    <t>1013605003450</t>
  </si>
  <si>
    <t>IM "Centrul de promovare a turismului Hincesti"</t>
  </si>
  <si>
    <t>or.Hincesti, str. Mihalce Hincu, 126</t>
  </si>
  <si>
    <t>1006605004859</t>
  </si>
  <si>
    <t>IM "Caracui Service"</t>
  </si>
  <si>
    <t>rl.Hincesti, s. Caracui</t>
  </si>
  <si>
    <t>1015605001313</t>
  </si>
  <si>
    <t>IM "Biroul raional de proiectari si prospectiuni"</t>
  </si>
  <si>
    <t>or.Hincesti, str.Mihalce Hincu, 126</t>
  </si>
  <si>
    <t>1003605007468</t>
  </si>
  <si>
    <t>IM "Ecosan Bobeica"</t>
  </si>
  <si>
    <t>rl.Hincesti, s. Bobeica</t>
  </si>
  <si>
    <t>1012605002098</t>
  </si>
  <si>
    <t>IM "Servicom Fundul Galbenei"</t>
  </si>
  <si>
    <t>rl.Hincesti, s. Fundul Galbenei</t>
  </si>
  <si>
    <t>1020605001010</t>
  </si>
  <si>
    <t>IM "Servcom Calmatui"</t>
  </si>
  <si>
    <t>rl.Hincesti, s. Calmatui</t>
  </si>
  <si>
    <t>1018605001037</t>
  </si>
  <si>
    <t>IM "Buteni-Salubritate"</t>
  </si>
  <si>
    <t>rl.Hincesti, s. Buteni</t>
  </si>
  <si>
    <t>1013605001434</t>
  </si>
  <si>
    <t>IM "Deservcom Ciuciuleni"</t>
  </si>
  <si>
    <t>rl.Hincesti, s. Ciuciuleni</t>
  </si>
  <si>
    <t>1013605002132</t>
  </si>
  <si>
    <t>Consiliul raional Ialoveni</t>
  </si>
  <si>
    <t>IM "Biroul de proiectare, prestari servicii Ialoveni"</t>
  </si>
  <si>
    <t>or.Ialoveni, str.Alexandru cel Bun, 33</t>
  </si>
  <si>
    <t>1004600067743</t>
  </si>
  <si>
    <t>IM "Biroul de Proiectare si prestari servicii Ial-Proiect"</t>
  </si>
  <si>
    <t>or.Ialoveni, str.Alexandru cel Bun, 43</t>
  </si>
  <si>
    <t>1007600058658</t>
  </si>
  <si>
    <t>IM "Gospodaria locativ comunala Ialoveni"</t>
  </si>
  <si>
    <t>or.Ialoveni, str.Gagarin, 1A</t>
  </si>
  <si>
    <t>1003601005916</t>
  </si>
  <si>
    <t>IM "Piata agroindustriala Ialoveni"</t>
  </si>
  <si>
    <t>or.Ialoveni, str. Testimiteanu, 1</t>
  </si>
  <si>
    <t>1008600036729</t>
  </si>
  <si>
    <t>IM "Ial-Aproviz"</t>
  </si>
  <si>
    <t>or.Ialoveni, str. Alexandru cel Bun, 33</t>
  </si>
  <si>
    <t>369800</t>
  </si>
  <si>
    <t>IM "Gospodaria Locativ Comunala Costesti"</t>
  </si>
  <si>
    <t>rl.Ialoveni, s.Costesti</t>
  </si>
  <si>
    <t>1011600043651</t>
  </si>
  <si>
    <t>IM "Conprimserv-Bardar"</t>
  </si>
  <si>
    <t>mun.Chisinau, s.Bardar</t>
  </si>
  <si>
    <t>1004600028816</t>
  </si>
  <si>
    <t>IM "Munmilcom"</t>
  </si>
  <si>
    <t>rl.Ialoveni, s.Milestii Mici</t>
  </si>
  <si>
    <t>1008601001072</t>
  </si>
  <si>
    <t>IM "Danceni - Service"</t>
  </si>
  <si>
    <t>rl. Ialoveni, s.Danceni</t>
  </si>
  <si>
    <t>1009600014063</t>
  </si>
  <si>
    <t>IM "Izvorul Alb Hansca"</t>
  </si>
  <si>
    <t>rl.Ialoveni, s.Hansca</t>
  </si>
  <si>
    <t>1010600034421</t>
  </si>
  <si>
    <t>IM "Suruceni Service"</t>
  </si>
  <si>
    <t>rl.Ialoveni, s.Suruceni</t>
  </si>
  <si>
    <t>1009600042947</t>
  </si>
  <si>
    <t>IM "Sociteni-Service"</t>
  </si>
  <si>
    <t>rl.Ialoveni, s.Sociteni</t>
  </si>
  <si>
    <t>1012600004396</t>
  </si>
  <si>
    <t>Întreprinderea Municipală SERVICIUL INTERMUNICIPAL DE ÎNTREŢINERE A DRUMURILOR LOCALE IALOVENI-MILEŞTII MICI</t>
  </si>
  <si>
    <t>or. Ialoveni, Alexandru cel Bun 45, of. 101</t>
  </si>
  <si>
    <t>1017600017566</t>
  </si>
  <si>
    <t>IM "Rusestii Noi"</t>
  </si>
  <si>
    <t>rl.Ialoveni, s.Rusestii Noi</t>
  </si>
  <si>
    <t>1013600007936</t>
  </si>
  <si>
    <t>IM "Apa Canal Rezeni"</t>
  </si>
  <si>
    <t>rl.Ialoveni, s. Rezeni</t>
  </si>
  <si>
    <t>1014600000495</t>
  </si>
  <si>
    <t>Întreprinderea Municipală CENTRUL STOMATOLOGIC RAIONAL IALOVENI</t>
  </si>
  <si>
    <t>or. Ialoveni, Alexandru cel Bun 7</t>
  </si>
  <si>
    <t>1013600039874</t>
  </si>
  <si>
    <t>Detasamentul de paza antiincendiara intergospodaresc</t>
  </si>
  <si>
    <t>or.Ialoveni, str.Grigore Vieru, 26</t>
  </si>
  <si>
    <t>8888888888886</t>
  </si>
  <si>
    <t>IM "Zimbreni"</t>
  </si>
  <si>
    <t>rl.Ialoveni,s.Zimbreni</t>
  </si>
  <si>
    <t>190430</t>
  </si>
  <si>
    <t>Consiliul raional Leova</t>
  </si>
  <si>
    <t>IM "Salubr-Leova"</t>
  </si>
  <si>
    <t>or.Leova, str.Doina si Ion Aldea-Teodorovici, 5</t>
  </si>
  <si>
    <t>1007605005495</t>
  </si>
  <si>
    <t>IM "Moara din Leova"</t>
  </si>
  <si>
    <t>or.Leova, str.Mihai Eminescu, 7</t>
  </si>
  <si>
    <t>1005605002504</t>
  </si>
  <si>
    <t>IM "Retele termice Leova"</t>
  </si>
  <si>
    <t>or.Leova, str.Ion Aldea-Teodorovici, 5</t>
  </si>
  <si>
    <t>1005605004678</t>
  </si>
  <si>
    <t>IM "Servicii Cazangic"</t>
  </si>
  <si>
    <t>rl.Leova, s.Cazangic</t>
  </si>
  <si>
    <t>1003605000488</t>
  </si>
  <si>
    <t>IM "Servicii Covurlui"</t>
  </si>
  <si>
    <t>rl.Leova, s.Covurlui</t>
  </si>
  <si>
    <t>1013605000921</t>
  </si>
  <si>
    <t>IM "Servicii Bestemac"</t>
  </si>
  <si>
    <t>rl.Leova, s.Bestemac</t>
  </si>
  <si>
    <t>1011605002703</t>
  </si>
  <si>
    <t>IM "Centrul Stomatologic raional Leova"</t>
  </si>
  <si>
    <t>or.Leova, str.M.Varlaam, 7</t>
  </si>
  <si>
    <t>1016605001664</t>
  </si>
  <si>
    <t>Întreprinderea Municipală SERVICII SALUBRIZARE</t>
  </si>
  <si>
    <t>or. Iargara, 27 August 3</t>
  </si>
  <si>
    <t>1013605003494</t>
  </si>
  <si>
    <t>Întreprinderea Municipală SERVICII COMUNALE BOROGANI</t>
  </si>
  <si>
    <t>s. Borogani, &lt; &lt;, bl. &lt;, of. &lt;</t>
  </si>
  <si>
    <t>1015605002114</t>
  </si>
  <si>
    <t>IM "Biroul de sistimatizari si proiectari Leova"</t>
  </si>
  <si>
    <t>or.Leova, str.Independentei, 5</t>
  </si>
  <si>
    <t>1004605002459</t>
  </si>
  <si>
    <t>IM "Apa Canal Sarata Noua"</t>
  </si>
  <si>
    <t>rl.Leova, s.Sarata Noua</t>
  </si>
  <si>
    <t>1011605001876</t>
  </si>
  <si>
    <t>Consiliul raional Nisporeni</t>
  </si>
  <si>
    <t>IM "Gospodaria comunala Nisporeni"</t>
  </si>
  <si>
    <t>or.Nisporeni, str.Alexandru cel Bun, 68</t>
  </si>
  <si>
    <t>1005609002867</t>
  </si>
  <si>
    <t>Î.M. ”Centrul Stomatologic Raional Nisporeni”</t>
  </si>
  <si>
    <t>or. Nisporeni, str. Toma Ciorbă, 5</t>
  </si>
  <si>
    <t>1013609001960</t>
  </si>
  <si>
    <t>Consiliul raional Ocnita</t>
  </si>
  <si>
    <t>IM de proiectare si sistematizare "Arhproiecturban"</t>
  </si>
  <si>
    <t>or.Ocnita, str.Independentei, 51</t>
  </si>
  <si>
    <t>1005604006893</t>
  </si>
  <si>
    <t>Î.M. "DIRECŢIA GOSPODĂRIEI LOCATIV-COMUNALE FRUNZĂ"</t>
  </si>
  <si>
    <t>rl.Ocnita, or.Frunze, str.Pacii, 9</t>
  </si>
  <si>
    <t>1003604014092</t>
  </si>
  <si>
    <t>Î.M. "GOSPODĂRIA LOCATIV-COMUNALĂ OTACI"</t>
  </si>
  <si>
    <t>rl.Ocnita, or.Otaci, str.Prieteniei, 163</t>
  </si>
  <si>
    <t>1005604001809</t>
  </si>
  <si>
    <t>IM "Apa - Canal Ocnita"</t>
  </si>
  <si>
    <t>or.Ocnita, str. Mihai Viteazul, 6</t>
  </si>
  <si>
    <t>1012604000813</t>
  </si>
  <si>
    <t>IM "Centrul Stomatologic Raional Ocnita"</t>
  </si>
  <si>
    <t>or.Ocnita, str.Independentei, 64</t>
  </si>
  <si>
    <t>1013604002249</t>
  </si>
  <si>
    <t>Întreprinderea Municipală AMENAJARE ŞI SALUBRIZARE OTACI</t>
  </si>
  <si>
    <t>or. Otaci, Valerii Gaiciuc 18</t>
  </si>
  <si>
    <t>1021604002327</t>
  </si>
  <si>
    <t>Consiliul raional Orhei</t>
  </si>
  <si>
    <t>IM "Achizitii, Comert si Piete"</t>
  </si>
  <si>
    <t>or.Orhei, str. P.Neamtu, 4</t>
  </si>
  <si>
    <t>1003606008060</t>
  </si>
  <si>
    <t>IM "Orheiproiect"</t>
  </si>
  <si>
    <t>or.Orhei, str.Vasile Mahu, 160</t>
  </si>
  <si>
    <t>1003606150372</t>
  </si>
  <si>
    <t>IM "Servicii Comunal Locative Orhei"</t>
  </si>
  <si>
    <t>or.Orhei, str.Renasterii Nationale 18</t>
  </si>
  <si>
    <t>1003606002183</t>
  </si>
  <si>
    <t>IM Hotelul "Codru"</t>
  </si>
  <si>
    <t>or.Orhei, str.Vasile Lupu, 36</t>
  </si>
  <si>
    <t>1003606150811</t>
  </si>
  <si>
    <t>IM "Servicii in constructii a Consiliului raional Orhei"</t>
  </si>
  <si>
    <t>or.Orhei, str.Eliberarii, 172 a</t>
  </si>
  <si>
    <t>1003606001809</t>
  </si>
  <si>
    <t>IM "Orhei - Tur"</t>
  </si>
  <si>
    <t>or.Orhei, str. Mihai Eminescu, 2</t>
  </si>
  <si>
    <t>1004606003028</t>
  </si>
  <si>
    <t>IM "Prosper-Rural"</t>
  </si>
  <si>
    <t>rl.Orhei, s.Peresecina</t>
  </si>
  <si>
    <t>1014606002941</t>
  </si>
  <si>
    <t>IM "Orhei Transport"</t>
  </si>
  <si>
    <t>or.Orhei, str. Vasile Lupu, 36</t>
  </si>
  <si>
    <t>1013606001556</t>
  </si>
  <si>
    <t>IM "Complexul Sportiv raional Orhei"</t>
  </si>
  <si>
    <t>or.Orhei, str.Scrisul Latin, 13</t>
  </si>
  <si>
    <t>1007606008068</t>
  </si>
  <si>
    <t>IM "Servicii Comunale Pelivan"</t>
  </si>
  <si>
    <t>rl.Orhei, s.Pelivan</t>
  </si>
  <si>
    <t>1002606001961</t>
  </si>
  <si>
    <t>IM "Servicii comunale Peresecina"</t>
  </si>
  <si>
    <t>1007606007359</t>
  </si>
  <si>
    <t>IM "Servicii comunal locative Malaiesti"</t>
  </si>
  <si>
    <t>rl.Orhei, s.Malaiesti</t>
  </si>
  <si>
    <t>1007606004989</t>
  </si>
  <si>
    <t>IM "Servicii Comunale Susleni"</t>
  </si>
  <si>
    <t>rl.Orhei, s.Susleni</t>
  </si>
  <si>
    <t>1008606003048</t>
  </si>
  <si>
    <t>IM "Servicii Comunal-Locative Clisova"</t>
  </si>
  <si>
    <t>rl.Orhei, s.Clisova</t>
  </si>
  <si>
    <t>1008606003484</t>
  </si>
  <si>
    <t>IM "Servicii Comunale Braviceni"</t>
  </si>
  <si>
    <t>rl.Orhei, s.Braviceni</t>
  </si>
  <si>
    <t>1008606002708</t>
  </si>
  <si>
    <t>IM "Servicii Comunale Biesti"</t>
  </si>
  <si>
    <t>rl.Orhei, s.Biesti</t>
  </si>
  <si>
    <t>1009606004972</t>
  </si>
  <si>
    <t>IM "Servicii Comunale Morozeni"</t>
  </si>
  <si>
    <t>rl.Orhei, s.Morozeni</t>
  </si>
  <si>
    <t>1009606005326</t>
  </si>
  <si>
    <t>IM "Servicii Comunale Putintei"</t>
  </si>
  <si>
    <t>rl.Orhei, s.Putintei</t>
  </si>
  <si>
    <t>1011606000430</t>
  </si>
  <si>
    <t>IM "Servicii Comunale Cucuruzeni"</t>
  </si>
  <si>
    <t>rl.Orhei, s.Cucuruzeni</t>
  </si>
  <si>
    <t>1012606000079</t>
  </si>
  <si>
    <t>IM "Servicii Comunale Vatici"</t>
  </si>
  <si>
    <t>rl.Orhei, s.Vatici</t>
  </si>
  <si>
    <t>1015606002589</t>
  </si>
  <si>
    <t>IM "Teleseu Servicii"</t>
  </si>
  <si>
    <t>rl.Orhei, s.Teleseu</t>
  </si>
  <si>
    <t>1016606001144</t>
  </si>
  <si>
    <t>IM "Servicii Comunale Piatra"</t>
  </si>
  <si>
    <t>rl.Orhei, s.Piatra</t>
  </si>
  <si>
    <t>1012606001179</t>
  </si>
  <si>
    <t>IM "Servicii Comunale Chiperceni"</t>
  </si>
  <si>
    <t>rl.Orhei, s.Chiperceni</t>
  </si>
  <si>
    <t>1012606001766</t>
  </si>
  <si>
    <t>IM "Servicii Comunale Ivancea"</t>
  </si>
  <si>
    <t>rl.Orhei, s.Ivancea</t>
  </si>
  <si>
    <t>1012606001560</t>
  </si>
  <si>
    <t>IM "Servicii Comunale Donici"</t>
  </si>
  <si>
    <t>rl.Orhei, s.Donici</t>
  </si>
  <si>
    <t>1015606003749</t>
  </si>
  <si>
    <t>IM "Servicii Comunale Pohrebeni"</t>
  </si>
  <si>
    <t>rl.Orhei, s.Pohrebeni</t>
  </si>
  <si>
    <t>1008606002672</t>
  </si>
  <si>
    <t>IM "Servicii Comunale Bulaiesti"</t>
  </si>
  <si>
    <t>rl.Orhei, s.Bulaiesti</t>
  </si>
  <si>
    <t>1012606003092</t>
  </si>
  <si>
    <t>Consiliul raional Rezina</t>
  </si>
  <si>
    <t>IM "Servicii Comunale Locative Tareuca"</t>
  </si>
  <si>
    <t>rl.Rezina, s.Tareuca</t>
  </si>
  <si>
    <t>1011606003615</t>
  </si>
  <si>
    <t>IM "Cuizauca"</t>
  </si>
  <si>
    <t>rl.Rezina, s.Cuizauca</t>
  </si>
  <si>
    <t>1011606004209</t>
  </si>
  <si>
    <t>IM "Echimauti"</t>
  </si>
  <si>
    <t>rl.Rezina, s.Echimauti</t>
  </si>
  <si>
    <t>1012606000529</t>
  </si>
  <si>
    <t>IM "Servicom - Mateuti"</t>
  </si>
  <si>
    <t>rl.Rezina, s.Mateuti</t>
  </si>
  <si>
    <t>1012606001180</t>
  </si>
  <si>
    <t>IM "Rezina Tur"</t>
  </si>
  <si>
    <t>or.Rezina, str.Pacii, nr.63</t>
  </si>
  <si>
    <t>1005606002969</t>
  </si>
  <si>
    <t>IM "Saharna"</t>
  </si>
  <si>
    <t>rl.Rezina, s.Saharna Noua</t>
  </si>
  <si>
    <t>1012606000747</t>
  </si>
  <si>
    <t>IM "Cineseuti Servicii"</t>
  </si>
  <si>
    <t>rl.Rezina, s.Ciniseuti</t>
  </si>
  <si>
    <t>1012606001375</t>
  </si>
  <si>
    <t>IM "Gordinesti"</t>
  </si>
  <si>
    <t>rl.Rezina, s.Gordinesti</t>
  </si>
  <si>
    <t>1002606000840</t>
  </si>
  <si>
    <t>IM "Piata Comerciala din Rezina"</t>
  </si>
  <si>
    <t>or.Rezina, str.Sciusev, 6/1</t>
  </si>
  <si>
    <t>1009606006574</t>
  </si>
  <si>
    <t>IM "Servicii Comunale Locative Horodiste"</t>
  </si>
  <si>
    <t>rl.Rezina, s.Horodiste</t>
  </si>
  <si>
    <t>1012606000460</t>
  </si>
  <si>
    <t>IM "Servicii Comunale Ghiduleni"</t>
  </si>
  <si>
    <t>rl.Rezina, s.Ghiduleni</t>
  </si>
  <si>
    <t>1012606000998</t>
  </si>
  <si>
    <t>IM "servcom Peciste"</t>
  </si>
  <si>
    <t>rl.Rezina, s.Peciste</t>
  </si>
  <si>
    <t>1015606004403</t>
  </si>
  <si>
    <t>Întreprinderea Municipală CENTRUL STOMATOLOGIC RAIONAL REZINA</t>
  </si>
  <si>
    <t>or. Rezina, 27 August 7</t>
  </si>
  <si>
    <t>1013606004155</t>
  </si>
  <si>
    <t>Întreprinderea Municipală SERVICOM PĂPĂUŢI</t>
  </si>
  <si>
    <t>s. Păpăuţi, &lt; &lt;, bl. &lt;, of. &lt;</t>
  </si>
  <si>
    <t>1014606002929</t>
  </si>
  <si>
    <t>IM "Servicom-Meseni"</t>
  </si>
  <si>
    <t>rl.Rezina, s.Meseni</t>
  </si>
  <si>
    <t>1013606001693</t>
  </si>
  <si>
    <t>Întreprinderea Municipală SERVICII COMUNALE IGNĂŢEI</t>
  </si>
  <si>
    <t>s. Ignăţei, &lt;</t>
  </si>
  <si>
    <t>1012606003760</t>
  </si>
  <si>
    <t>IM "Servicii Comunale Locative"</t>
  </si>
  <si>
    <t>or.Rezina, str.Dacia, 37</t>
  </si>
  <si>
    <t>1003606012829</t>
  </si>
  <si>
    <t>IM "Otac Servicii"</t>
  </si>
  <si>
    <t>rl.Rezina, s. Otac</t>
  </si>
  <si>
    <t>1008606007219</t>
  </si>
  <si>
    <t>IM "Biroul de proiectari, prospectiuni si servicii"</t>
  </si>
  <si>
    <t>or.Rezina, str.27 August, 1</t>
  </si>
  <si>
    <t>1004606003051</t>
  </si>
  <si>
    <t>Î.M. ”Servicii Comunale Pereni”</t>
  </si>
  <si>
    <t>rl. Rezina, s. Pereni</t>
  </si>
  <si>
    <t>1020606001741</t>
  </si>
  <si>
    <t>Consiliul raional Riscani</t>
  </si>
  <si>
    <t>IM "Centrul Stomatologic raional Riscani"</t>
  </si>
  <si>
    <t>rl.Riscani, str.Testimiteanu</t>
  </si>
  <si>
    <t>1013602004696</t>
  </si>
  <si>
    <t>IM Publicatia periodica a Consiliului raional Riscani "Eveniment-Actual"</t>
  </si>
  <si>
    <t>or.Riscani, str.Independentei, 38(44), etaj.4, bir.51</t>
  </si>
  <si>
    <t>1004602002089</t>
  </si>
  <si>
    <t>IM "Riscani Agrotrade"</t>
  </si>
  <si>
    <t>or.Riscani, str.Independentei, 38</t>
  </si>
  <si>
    <t>1017602009149</t>
  </si>
  <si>
    <t>IM "Prim Servicii Racaria"</t>
  </si>
  <si>
    <t>rl.Riscani, s.Racaria</t>
  </si>
  <si>
    <t>1009602005890</t>
  </si>
  <si>
    <t>IM "Prim-service-Malinovscoe"</t>
  </si>
  <si>
    <t>rl.Riscani, s.Malinovscoe</t>
  </si>
  <si>
    <t>1010602003263</t>
  </si>
  <si>
    <t>IM "Comunservice Nihoreni"</t>
  </si>
  <si>
    <t>rl.Riscani, s.Hihoreni</t>
  </si>
  <si>
    <t>1008602009318</t>
  </si>
  <si>
    <t>IM "Corlateni Servcom"</t>
  </si>
  <si>
    <t>rl.Riscani, s.Corlateni</t>
  </si>
  <si>
    <t>1006602010932</t>
  </si>
  <si>
    <t>IM "Servicii Grinauti"</t>
  </si>
  <si>
    <t>rl.Riscani, s.Grinauti</t>
  </si>
  <si>
    <t>1015602002054</t>
  </si>
  <si>
    <t>IM "Apa-Canal Sturzeni"</t>
  </si>
  <si>
    <t>rl.Riscani, s.Sturzeni</t>
  </si>
  <si>
    <t>1007602005449</t>
  </si>
  <si>
    <t>IM "Apa-Canal Braniste"</t>
  </si>
  <si>
    <t>rl.Riscani, s.Braniste</t>
  </si>
  <si>
    <t>1004602001543</t>
  </si>
  <si>
    <t>IM "Gospodaria Comunala Inovatie Galaseni"</t>
  </si>
  <si>
    <t>rl.Riscani, s.Galaseni</t>
  </si>
  <si>
    <t>1012602004242</t>
  </si>
  <si>
    <t>IM "Mihaileni -Service"</t>
  </si>
  <si>
    <t>rl.Riscani, s.Mihaileni</t>
  </si>
  <si>
    <t>1011602005943</t>
  </si>
  <si>
    <t>IM "Spiri-Vlad-Service"</t>
  </si>
  <si>
    <t>rl.Riscani, s.Horodiste</t>
  </si>
  <si>
    <t>1009602001478</t>
  </si>
  <si>
    <t>IM "Saptebani Servicii"</t>
  </si>
  <si>
    <t>rl.Riscani, s.Saptebani</t>
  </si>
  <si>
    <t>1013602001835</t>
  </si>
  <si>
    <t>IM"Apa Canal Costesti"</t>
  </si>
  <si>
    <t>rl.Riscani, or.Costesti, str.Stefan cel Mare, 16/1</t>
  </si>
  <si>
    <t>1003602151865</t>
  </si>
  <si>
    <t>IM "Pro-Varatic"</t>
  </si>
  <si>
    <t>rl.Riscani, s.Varatic</t>
  </si>
  <si>
    <t>1007602010283</t>
  </si>
  <si>
    <t>IM "Gospadaria Comunala Riscani"</t>
  </si>
  <si>
    <t>or.Riscani, str.Mihai Eminescu, 4</t>
  </si>
  <si>
    <t>1012602000174</t>
  </si>
  <si>
    <t>IM "Duruitoarea Noua"</t>
  </si>
  <si>
    <t>rl.Riscani, s.Duruitoarea Noua</t>
  </si>
  <si>
    <t>1007602003098</t>
  </si>
  <si>
    <t>IM "Salubricom Expert"</t>
  </si>
  <si>
    <t>rl.Riscani, s.Singureni</t>
  </si>
  <si>
    <t>1014602004073</t>
  </si>
  <si>
    <t>IM "Salubrizare Costesti"</t>
  </si>
  <si>
    <t>rl.Riscani, or.Costesti, str. Prieteniei, 10</t>
  </si>
  <si>
    <t>1012602000082</t>
  </si>
  <si>
    <t>IM "Clubul de fotbal din Riscani"</t>
  </si>
  <si>
    <t>or.Riscani, str.Independentei, 60</t>
  </si>
  <si>
    <t>1008602005505</t>
  </si>
  <si>
    <t>IM "Viitorul Singureni"</t>
  </si>
  <si>
    <t>1013602002201</t>
  </si>
  <si>
    <t>IM "Biroul de proiectare, prospectare si servicii a arhitectorului sef Riscani"</t>
  </si>
  <si>
    <t>or.Riscani, str.Independentei, 36</t>
  </si>
  <si>
    <t>1003602021135</t>
  </si>
  <si>
    <t>IM "Moara Ladului"</t>
  </si>
  <si>
    <t>rl.Riscani, s.Zaicani</t>
  </si>
  <si>
    <t>1003602021445</t>
  </si>
  <si>
    <t>IM "Pociumbeni Service"</t>
  </si>
  <si>
    <t>rl.Riscani, s.Pociumbeni</t>
  </si>
  <si>
    <t>1017602000825</t>
  </si>
  <si>
    <t>IM "Apa Canal Petruseni"</t>
  </si>
  <si>
    <t>rl.Riscani, s.Petruseni</t>
  </si>
  <si>
    <t>1015602004575</t>
  </si>
  <si>
    <t>IM "Boroseni-Service"</t>
  </si>
  <si>
    <t>rl.Riscani, s.Boroseni</t>
  </si>
  <si>
    <t>1017602001969</t>
  </si>
  <si>
    <t>IM "Asociatia Pietelor"</t>
  </si>
  <si>
    <t>or.Riscani, str.Independentei, 10</t>
  </si>
  <si>
    <t>1016602006059</t>
  </si>
  <si>
    <t>IM "Servicom Alunis"</t>
  </si>
  <si>
    <t>rl.Riscani, s.Alunis</t>
  </si>
  <si>
    <t>1016602003678</t>
  </si>
  <si>
    <t>IM "Izvorul Recea"</t>
  </si>
  <si>
    <t>rl.Riscani, s.Recea</t>
  </si>
  <si>
    <t>1017602014466</t>
  </si>
  <si>
    <t>Consiliul raional Singerei</t>
  </si>
  <si>
    <t>IM "Prim Draganesti"</t>
  </si>
  <si>
    <t>rl.Singerei, s. Draganesti</t>
  </si>
  <si>
    <t>1011602005404</t>
  </si>
  <si>
    <t>IM "Indmetalcongaz"</t>
  </si>
  <si>
    <t>or.Singerei, str.Independentei, 124 'a'</t>
  </si>
  <si>
    <t>1004602008852</t>
  </si>
  <si>
    <t>IM "Grigoreuca - Licurici"</t>
  </si>
  <si>
    <t>rl.Singerei, s.Grigoreuca</t>
  </si>
  <si>
    <t>1005602007298</t>
  </si>
  <si>
    <t>IM "Servcom-Chiscareni"</t>
  </si>
  <si>
    <t>rl. Singerei, s.Chiscareni</t>
  </si>
  <si>
    <t>1007602009311</t>
  </si>
  <si>
    <t>Î.M. ”SALUBSINCOMSERV”</t>
  </si>
  <si>
    <t>rl. Sîngerei, s. Sîngereii Noi, str. Biruinţei, 7</t>
  </si>
  <si>
    <t>1022602002629</t>
  </si>
  <si>
    <t>IM "Centrul Stomatologic Raional Singerei"</t>
  </si>
  <si>
    <t>or.Singerei, str.Testimiteanu, 9</t>
  </si>
  <si>
    <t>1014602001588</t>
  </si>
  <si>
    <t>IM "Piata comerciala Singerei"</t>
  </si>
  <si>
    <t>or.Singerei, str.Independentei, 124</t>
  </si>
  <si>
    <t>1004602002403</t>
  </si>
  <si>
    <t>IM "Directia de productie a gospodariei comunale si locuinte Singerei"</t>
  </si>
  <si>
    <t>or.Singerei, str.Viilor 11</t>
  </si>
  <si>
    <t>1004602008368</t>
  </si>
  <si>
    <t>IM "Apa-Vlad-Dumbravita"</t>
  </si>
  <si>
    <t>rl.Singerei, s.Dumbravita</t>
  </si>
  <si>
    <t>1009602000954</t>
  </si>
  <si>
    <t>IM "Apa-Flaminzeni-Coscodeni"</t>
  </si>
  <si>
    <t>rl.Singerei, s.Coscodeni</t>
  </si>
  <si>
    <t>1013602002049</t>
  </si>
  <si>
    <t>IM "Directia de Productie a Gospodariei Comunale si Locuinte Biruinta"</t>
  </si>
  <si>
    <t>rl.Singerei, or.Biruinta, str.Independentei, 13</t>
  </si>
  <si>
    <t>1005602001779</t>
  </si>
  <si>
    <t>IM Directia de productie "Apa-Canal" Singerei</t>
  </si>
  <si>
    <t>or.Singerei, str.Independentei, 10</t>
  </si>
  <si>
    <t>1003602150994</t>
  </si>
  <si>
    <t>întreprindere Municipală APĂ POTABILĂ-BURSUCENI</t>
  </si>
  <si>
    <t>s. Bursuceni, &lt;</t>
  </si>
  <si>
    <t>1015602000418</t>
  </si>
  <si>
    <t>Întreprinderea Municipală MELEAGUL STRĂMOŞESC</t>
  </si>
  <si>
    <t>s. Rădoaia, &lt; &lt;, bl. &lt;, of. &lt;</t>
  </si>
  <si>
    <t>1020602001743</t>
  </si>
  <si>
    <t>IM "Biroul de proiectare si sistematizare Singerei"</t>
  </si>
  <si>
    <t>or.Singerei, str.B.Lautaru 29</t>
  </si>
  <si>
    <t>1003602021397</t>
  </si>
  <si>
    <t>Consiliul raional Soldanesti</t>
  </si>
  <si>
    <t>IM "Regia Apa Soldanesti"</t>
  </si>
  <si>
    <t>or.Soldanesti, str.Pacii, 29A</t>
  </si>
  <si>
    <t>1007606005218</t>
  </si>
  <si>
    <t>IM "Sercom"</t>
  </si>
  <si>
    <t>or.Soldanesti, str.31 August,7</t>
  </si>
  <si>
    <t>29462746</t>
  </si>
  <si>
    <t>IM "Moara Pohoarna"</t>
  </si>
  <si>
    <t>rl.Soldanesti, s.Pohoarna</t>
  </si>
  <si>
    <t>1004606006074</t>
  </si>
  <si>
    <t>IM "Servicii comunal-locative Cotiujenii Mari"</t>
  </si>
  <si>
    <t>rl.Soldanesti, s.Cotiujenii Mari</t>
  </si>
  <si>
    <t>1007606007315</t>
  </si>
  <si>
    <t>IM "Biroul de proiectare si sistematizare al raionului Soldanesti"</t>
  </si>
  <si>
    <t>or.Soldanesti, str.31 August</t>
  </si>
  <si>
    <t>1007606007304</t>
  </si>
  <si>
    <t>IM "Centrul Stomatologic Raional Soldanesti"</t>
  </si>
  <si>
    <t>or.Soldanesti, str. Testimiteanu, 11</t>
  </si>
  <si>
    <t>1013606004144</t>
  </si>
  <si>
    <t>IM "Samascani Servicii"</t>
  </si>
  <si>
    <t>rl.Soldanesti, s.Samascani</t>
  </si>
  <si>
    <t>1014606001184</t>
  </si>
  <si>
    <t>IM "Climauti Service"</t>
  </si>
  <si>
    <t>rl.Soldanesti, s.Climautii de Jos</t>
  </si>
  <si>
    <t>1015606002384</t>
  </si>
  <si>
    <t>IM "Servicii Comunale Raspopeni"</t>
  </si>
  <si>
    <t>rl.Soldanesti, s. Raspopeni</t>
  </si>
  <si>
    <t>1020600001693</t>
  </si>
  <si>
    <t>IM "Servicii Comunale Cobilea"</t>
  </si>
  <si>
    <t>rl.Soldanesti, s.Cobilea</t>
  </si>
  <si>
    <t>1012606003531</t>
  </si>
  <si>
    <t>Consiliul raional Soroca</t>
  </si>
  <si>
    <t>IM "Hoterm-Servicii"</t>
  </si>
  <si>
    <t>or.Soroca, str.Stefan cel Mare, 5</t>
  </si>
  <si>
    <t>1003607011807</t>
  </si>
  <si>
    <t>IM "Interproiect"</t>
  </si>
  <si>
    <t>1003607011829</t>
  </si>
  <si>
    <t>IM "Soroceanca"</t>
  </si>
  <si>
    <t>or.Soroca, str.M. Cibotaru, 27</t>
  </si>
  <si>
    <t>1003607000544</t>
  </si>
  <si>
    <t>IM "Sor-Avia-Trans"</t>
  </si>
  <si>
    <t>rl.Soroca, s.Cosauti</t>
  </si>
  <si>
    <t>1006607002239</t>
  </si>
  <si>
    <t>IM "Directia Gospodariei Locativ-Comunale"</t>
  </si>
  <si>
    <t>or.Soroca, str.M. Malamud, 30</t>
  </si>
  <si>
    <t>1003607017603</t>
  </si>
  <si>
    <t>IM "Cremsocbal"</t>
  </si>
  <si>
    <t>rl.Soroca, s.Cremenciug</t>
  </si>
  <si>
    <t>1003607006133</t>
  </si>
  <si>
    <t>IM "Parvolina"</t>
  </si>
  <si>
    <t>rl.Soroca, s.Parcani</t>
  </si>
  <si>
    <t>1007607004026</t>
  </si>
  <si>
    <t>IM "Cosauti"</t>
  </si>
  <si>
    <t>1007607008087</t>
  </si>
  <si>
    <t>IM "Cariera Egoreni"</t>
  </si>
  <si>
    <t>rl.Soroca, s.Egoreni</t>
  </si>
  <si>
    <t>1006607004026</t>
  </si>
  <si>
    <t>Centrul de turism international "Soroca"</t>
  </si>
  <si>
    <t>or.Soroca, str.Independentei, 54</t>
  </si>
  <si>
    <t>167070</t>
  </si>
  <si>
    <t>IM "Tatarauca-Service"</t>
  </si>
  <si>
    <t>rl.Soroca, s. Tatarauca Veche</t>
  </si>
  <si>
    <t>1012607000869</t>
  </si>
  <si>
    <t>IM "Sorkromarh"</t>
  </si>
  <si>
    <t>30768844</t>
  </si>
  <si>
    <t>IM "Centrul Stomatologic Raional Soroca"</t>
  </si>
  <si>
    <t>or.Soroca, str.Dmitri Cantemir, 27</t>
  </si>
  <si>
    <t>1013607003085</t>
  </si>
  <si>
    <t>Consiliul raional Stefan Voda</t>
  </si>
  <si>
    <t>IM "Biroul de proiectari, prospectiuni si servicii Stefan Voda"</t>
  </si>
  <si>
    <t>or.Stefan Voda, str.Libertatii, 1</t>
  </si>
  <si>
    <t>1003608150848</t>
  </si>
  <si>
    <t>IM Directia de productie "Apa-Canal"</t>
  </si>
  <si>
    <t>or.Stefan Voda, str.Industriala, 2</t>
  </si>
  <si>
    <t>1004608001567</t>
  </si>
  <si>
    <t>IM Gospodaria comunala "Olan Service"</t>
  </si>
  <si>
    <t>rl.Stefan Voda, s.Olanesti, str.Alexandru cel Bun, 68</t>
  </si>
  <si>
    <t>1009608001849</t>
  </si>
  <si>
    <t>IM "Izvorul Vietii"</t>
  </si>
  <si>
    <t>rl.Stefan Voda, s. Volontiri</t>
  </si>
  <si>
    <t>1006608002409</t>
  </si>
  <si>
    <t>IM "Harison-Serv"</t>
  </si>
  <si>
    <t>rl.Stefan Voda, s.Caplani</t>
  </si>
  <si>
    <t>1011608001280</t>
  </si>
  <si>
    <t>IM "Apa si Salubrizare"</t>
  </si>
  <si>
    <t>rl.Stefan Voda, s.Rascaieti</t>
  </si>
  <si>
    <t>1008608001635</t>
  </si>
  <si>
    <t>IM "Lumen Ermoclia"</t>
  </si>
  <si>
    <t>rl.Stefan Voda, s.Ermoclia</t>
  </si>
  <si>
    <t>1014608001524</t>
  </si>
  <si>
    <t>IM "Cioburciu-Service"</t>
  </si>
  <si>
    <t>rl.Stefan Voda, s.Cioburciu</t>
  </si>
  <si>
    <t>1011608001383</t>
  </si>
  <si>
    <t>IM "ECO Puscari"</t>
  </si>
  <si>
    <t>rl.Stefan Voda, s.Purcari</t>
  </si>
  <si>
    <t>1014608000365</t>
  </si>
  <si>
    <t>IM "Servcom Popeasca"</t>
  </si>
  <si>
    <t>rl.Stefan Voda, s.Popeasca</t>
  </si>
  <si>
    <t>1015608001336</t>
  </si>
  <si>
    <t>IM "Centrul stomatologic"</t>
  </si>
  <si>
    <t>or.Stefan Voda, str.Testimiteanu</t>
  </si>
  <si>
    <t>1013608001240</t>
  </si>
  <si>
    <t>IM "Gospodaria comunala Talmaza"</t>
  </si>
  <si>
    <t>rl.Stefan Voda, s.Talmaza</t>
  </si>
  <si>
    <t>1008608001521</t>
  </si>
  <si>
    <t>IM "Servicii Comunale Festelita-Marianca de Jos"</t>
  </si>
  <si>
    <t>rl.Stefan Voda, s.Festelita</t>
  </si>
  <si>
    <t>1017608000458</t>
  </si>
  <si>
    <t>IM "Apsalub"</t>
  </si>
  <si>
    <t>1006608001000</t>
  </si>
  <si>
    <t>Consiliul raional Straseni (Aparatul Presedintelui raionului Straseni)</t>
  </si>
  <si>
    <t>IM "Gospodaria Comunala Straseni"</t>
  </si>
  <si>
    <t>or.Straseni, str. Stefan cel Mare, 134</t>
  </si>
  <si>
    <t>1011600041978</t>
  </si>
  <si>
    <t>IM "Apa Canal Straseni"</t>
  </si>
  <si>
    <t>or.Straseni, str.Victor Craiescu, 1A</t>
  </si>
  <si>
    <t>1003600129174</t>
  </si>
  <si>
    <t>IM "Serv-Com-Romanesti"</t>
  </si>
  <si>
    <t>rl.Straseni, s.Romanesti</t>
  </si>
  <si>
    <t>1009600041249</t>
  </si>
  <si>
    <t>IM "Salubr Cojusna"</t>
  </si>
  <si>
    <t>rl.Straseni, s.Cojusna, str.Mihai Viteazul, 225</t>
  </si>
  <si>
    <t>1010600031501</t>
  </si>
  <si>
    <t>IM "Asociatia raionala de producere si prestari servicii din Straseni"</t>
  </si>
  <si>
    <t>or.Straseni, str.Stefan cel Mare, 109</t>
  </si>
  <si>
    <t>1005600013105</t>
  </si>
  <si>
    <t>IM "Apa Canal Radrazam"</t>
  </si>
  <si>
    <t>rl.Straseni, s.Radeni</t>
  </si>
  <si>
    <t>1010600015460</t>
  </si>
  <si>
    <t>IM "Salub Siret"</t>
  </si>
  <si>
    <t>rl.Straseni, s.Siret</t>
  </si>
  <si>
    <t>1010600006606</t>
  </si>
  <si>
    <t>IM "Gospodaria Comunala Galesti"</t>
  </si>
  <si>
    <t>rl.Straseni, s.Galesti</t>
  </si>
  <si>
    <t>1011600033133</t>
  </si>
  <si>
    <t>IM "Centrul stomatologic raional Straseni"</t>
  </si>
  <si>
    <t>or.Straseni, str.Stefan cel Mare, 30</t>
  </si>
  <si>
    <t>1013600040171</t>
  </si>
  <si>
    <t>Întreprinderea Municipală GOSPODĂRIA COMUNALĂ PĂNĂŞEŞTI</t>
  </si>
  <si>
    <t>rl. Străşeni, s. Pănăşeşti, Ştefan cel Mare, 53</t>
  </si>
  <si>
    <t>1019600011236</t>
  </si>
  <si>
    <t>Î.M. ”Gospodăria comunală Vorniceni”</t>
  </si>
  <si>
    <t>rl. Străşeni, s. Vorniceni</t>
  </si>
  <si>
    <t>1016600042512</t>
  </si>
  <si>
    <t>Consiliul raional Taraclia</t>
  </si>
  <si>
    <t>Zona Antreprenoriatului Liber "Taraclia"</t>
  </si>
  <si>
    <t>or.Taraclia, str.Zavodscaia, 9</t>
  </si>
  <si>
    <t>1004610000211</t>
  </si>
  <si>
    <t>Publicatia periodica ziarul "Svet"</t>
  </si>
  <si>
    <t>or.Taraclia, str.Sovetscaia, 59</t>
  </si>
  <si>
    <t>1003610002539</t>
  </si>
  <si>
    <t>Zona Antreprenoriatului Liber "Tvardita"</t>
  </si>
  <si>
    <t>or.Taraclia, s.Tvardita</t>
  </si>
  <si>
    <t>1003610002919</t>
  </si>
  <si>
    <t>IM "Apa-Canal Taraclia"</t>
  </si>
  <si>
    <t>or.Taraclia, str.Voczalinaia, 73</t>
  </si>
  <si>
    <t>1002610000099</t>
  </si>
  <si>
    <t>IM "Izvor-Melen"</t>
  </si>
  <si>
    <t>rl.Taraclia, s.Budei</t>
  </si>
  <si>
    <t>1007603004885</t>
  </si>
  <si>
    <t>IM "Valea Sanatatii"</t>
  </si>
  <si>
    <t>rl.Taraclia, s.Valea Perjei, str.Lenin, 172</t>
  </si>
  <si>
    <t>1008603002017</t>
  </si>
  <si>
    <t>Întreprinderea Municipală CENTRUL STOMATOLOGIC AL RAIONULUI TARACLIA</t>
  </si>
  <si>
    <t>or. Taraclia, Cotovschi 2</t>
  </si>
  <si>
    <t>1013603003065</t>
  </si>
  <si>
    <t>Întreprinderea Municipală SERV-NOVOSIOLOVCA</t>
  </si>
  <si>
    <t>s. Novosiolovca, &lt; &lt;, bl. &lt;, of. &lt;</t>
  </si>
  <si>
    <t>1016603003044</t>
  </si>
  <si>
    <t>Întreprinderea Municipală APĂ-CEALÎC</t>
  </si>
  <si>
    <t>s. Cealîc, Bulgară 6, bl. a</t>
  </si>
  <si>
    <t>1020603006217</t>
  </si>
  <si>
    <t>Întreprinderea Municipală TVARDISAN</t>
  </si>
  <si>
    <t>s. Tvardiţa, Dimitrov 4</t>
  </si>
  <si>
    <t>1005603003828</t>
  </si>
  <si>
    <t>Întreprinderea Municipală APĂ ALBOTA</t>
  </si>
  <si>
    <t>s. Albota De Jos, Iubileinaia</t>
  </si>
  <si>
    <t>1017603000257</t>
  </si>
  <si>
    <t>Întreprinderea Municipală IZVORUL ALBOTEI</t>
  </si>
  <si>
    <t>s. Albota De Sus, &lt;</t>
  </si>
  <si>
    <t>1009603004384</t>
  </si>
  <si>
    <t>Î.M. ”VINASCOM”</t>
  </si>
  <si>
    <t>rl. Taraclia, s. Vinogradovca, Proletarskaia, 1</t>
  </si>
  <si>
    <t>1007603002618</t>
  </si>
  <si>
    <t>Î. M. ”CORT-COM”</t>
  </si>
  <si>
    <t>rl. Taraclia, s. Corten, Kirov, 8A</t>
  </si>
  <si>
    <t>1011603002880</t>
  </si>
  <si>
    <t>Î.M. ”UNISERV-COM”</t>
  </si>
  <si>
    <t>rl. Taraclia, s. Vinogradovca, Komsomolskaia, 7</t>
  </si>
  <si>
    <t>1016603003620</t>
  </si>
  <si>
    <t>Î. M. ”RECENIŢA”</t>
  </si>
  <si>
    <t xml:space="preserve">rl. Taraclia, s. Cairaclia, Lenin, 61, </t>
  </si>
  <si>
    <t>1008603001054</t>
  </si>
  <si>
    <t>Consiliul raional Telenesti</t>
  </si>
  <si>
    <t>IM "Serviciul de salubrizare Telenesti"</t>
  </si>
  <si>
    <t>or. Telenesti, str. 31 August, nr.8</t>
  </si>
  <si>
    <t>1009606004488</t>
  </si>
  <si>
    <t>or.Telenesti, str.M.Sadoveanu,2</t>
  </si>
  <si>
    <t>1005606002660</t>
  </si>
  <si>
    <t>IM "Centrul Stomatologic raional Telenesti"</t>
  </si>
  <si>
    <t>or.Telenesti, str.Stefan cel Mare</t>
  </si>
  <si>
    <t>1013606003952</t>
  </si>
  <si>
    <t>IM "Servicii comunale Pistruieni"</t>
  </si>
  <si>
    <t>rl.Telenesti, s. Pistruieni</t>
  </si>
  <si>
    <t>1015606001022</t>
  </si>
  <si>
    <t>Consiliul raional Ungheni</t>
  </si>
  <si>
    <t>IM "Salubritate Ungheni"</t>
  </si>
  <si>
    <t>or.Ungheni, str. Lacului, 1</t>
  </si>
  <si>
    <t>1008609004426</t>
  </si>
  <si>
    <t>IM "Serviceprim-Chirileni"</t>
  </si>
  <si>
    <t>rl.Ungheni, s.Chirileni</t>
  </si>
  <si>
    <t>1008609004910</t>
  </si>
  <si>
    <t>IM "Biroul de proiectari, arhitectura si sistematizari raional Ungheni"</t>
  </si>
  <si>
    <t>or.Ungheni, str.Nationala, 11</t>
  </si>
  <si>
    <t>1003609014880</t>
  </si>
  <si>
    <t>IM "Servicii comunale Ungheni"</t>
  </si>
  <si>
    <t>or.Ungheni, str.Alexandru cel Bun, 1</t>
  </si>
  <si>
    <t>1008609004415</t>
  </si>
  <si>
    <t>IM "Apa Canal Ungheni"</t>
  </si>
  <si>
    <t>or.Ungheni, str.Nationala 2</t>
  </si>
  <si>
    <t>1002609000747</t>
  </si>
  <si>
    <t>IM "Biroul de proiectari, arhitectura si sitematizari mun. Ungheni"</t>
  </si>
  <si>
    <t>or.Ungheni, str.Nationala, 9</t>
  </si>
  <si>
    <t>1008609002123</t>
  </si>
  <si>
    <t>IM "Gospodaria comunala si de salubritate Costuleni"</t>
  </si>
  <si>
    <t>rl.Ungheni, s.Costuleni</t>
  </si>
  <si>
    <t>1008609001768</t>
  </si>
  <si>
    <t>IM "Regia Apa-Canal"</t>
  </si>
  <si>
    <t>rl.Ungheni, or.Cornesti, str.A.Russo, 1</t>
  </si>
  <si>
    <t>1005609002096</t>
  </si>
  <si>
    <t>IM "Apa-Ungheni"</t>
  </si>
  <si>
    <t>1011609000903</t>
  </si>
  <si>
    <t>IM "Servcom-Petresti"</t>
  </si>
  <si>
    <t>rl.Ungheni, s.Petresti</t>
  </si>
  <si>
    <t>1008609001137</t>
  </si>
  <si>
    <t>IM "Apa Drujba"</t>
  </si>
  <si>
    <t>rl.Ungheni, s.Drujba</t>
  </si>
  <si>
    <t>1012609000025</t>
  </si>
  <si>
    <t>IM "Servicii Comunale Busila"</t>
  </si>
  <si>
    <t>rl.Ungheni, s.Busila</t>
  </si>
  <si>
    <t>1012609003381</t>
  </si>
  <si>
    <t>IM "Servicii comunale Valea Mare"</t>
  </si>
  <si>
    <t>rl.Ungheni, s.Valea Mare</t>
  </si>
  <si>
    <t>1013609000631</t>
  </si>
  <si>
    <t>IM "Apa Condratesti"</t>
  </si>
  <si>
    <t>rl.Ungheni, s.Condratesti</t>
  </si>
  <si>
    <t>1012609001491</t>
  </si>
  <si>
    <t>IM "Servicii comunale Cetireni"</t>
  </si>
  <si>
    <t>rl.Ungheni, s.Cetireni</t>
  </si>
  <si>
    <t>1013609001155</t>
  </si>
  <si>
    <t>IM "Serviceprim - Agronomovca"</t>
  </si>
  <si>
    <t>rl.Ungheni, s.Agronomovca</t>
  </si>
  <si>
    <t>1014609001196</t>
  </si>
  <si>
    <t>IM "Servicii comunale Todiresti"</t>
  </si>
  <si>
    <t>rl.Ungheni, s.Toditesti</t>
  </si>
  <si>
    <t>1013609000701</t>
  </si>
  <si>
    <t>IM "Servicii comunale Negurenii Vechi"</t>
  </si>
  <si>
    <t>rl.Ungheni, s.Negurenii Vechi</t>
  </si>
  <si>
    <t>1013609002222</t>
  </si>
  <si>
    <t>IM "Centrul Stomatologic raional Ungheni"</t>
  </si>
  <si>
    <t>or.Ungheni, str. Nationala, 37</t>
  </si>
  <si>
    <t>1013609002875</t>
  </si>
  <si>
    <t>IM "Apa-Medeleni"</t>
  </si>
  <si>
    <t>rl.Ungheni, s.Medeleni</t>
  </si>
  <si>
    <t>1015609000222</t>
  </si>
  <si>
    <t>IM "Apa - comuna Floritoaia Veche"</t>
  </si>
  <si>
    <t>rl.Ungheni, s.Floritoaia Veche</t>
  </si>
  <si>
    <t>1015609002282</t>
  </si>
  <si>
    <t>IM "Apa-San-Sinesti"</t>
  </si>
  <si>
    <t>rl.Ungheni, s.Sinesti</t>
  </si>
  <si>
    <t>1015609000521</t>
  </si>
  <si>
    <t>IM "Apa-comuna Manoilesti"</t>
  </si>
  <si>
    <t>rl.Ungheni, s.Vulpesti</t>
  </si>
  <si>
    <t>1015609002260</t>
  </si>
  <si>
    <t>IM "Servicii Comunale Boghenii Noi"</t>
  </si>
  <si>
    <t>rl.Ungheni, s.Boghenii Noi</t>
  </si>
  <si>
    <t>2001036217596</t>
  </si>
  <si>
    <t>IM "Servicom - Bumbata"</t>
  </si>
  <si>
    <t>rl.Ungheni, s.Bumbata</t>
  </si>
  <si>
    <t>1016609003530</t>
  </si>
  <si>
    <t>Primaria mun.Balti</t>
  </si>
  <si>
    <t>IM "Directia de troleibuze din Balti"</t>
  </si>
  <si>
    <t>mun.Balti, str.Decebal 132</t>
  </si>
  <si>
    <t>1003602150123</t>
  </si>
  <si>
    <t>IM "Hotelul Balti"</t>
  </si>
  <si>
    <t>mun.Balti, str. Mihail Sadoveanu, 1</t>
  </si>
  <si>
    <t>1002602004012</t>
  </si>
  <si>
    <t>IM "Biroul arhitectuara si sistematizare"</t>
  </si>
  <si>
    <t>mun.Balti, str.Independentei, 1</t>
  </si>
  <si>
    <t>1002602004942</t>
  </si>
  <si>
    <t>IM "Directia de constructii capitale comanditar unic Balti"</t>
  </si>
  <si>
    <t>mun.Balti, str.Pacii, 38</t>
  </si>
  <si>
    <t>1002602005237</t>
  </si>
  <si>
    <t>IM "Asociatia Pietelor din Balti"</t>
  </si>
  <si>
    <t>mun.Balti, str.Libertatii, 2</t>
  </si>
  <si>
    <t>1003602007261</t>
  </si>
  <si>
    <t>IM "Aprovizionare"</t>
  </si>
  <si>
    <t>mun.Balti, str.Libertatii, 16</t>
  </si>
  <si>
    <t>1004602000096</t>
  </si>
  <si>
    <t>IM "Centrul de studiere a limbilor "Limba noastra"</t>
  </si>
  <si>
    <t>mun.Balti, str.Sadoveanu 1</t>
  </si>
  <si>
    <t>1005602002156</t>
  </si>
  <si>
    <t>IM "Directia specializata de antrepriza pentru reparatii si constructii nr. 2 Balti"</t>
  </si>
  <si>
    <t>mun.Balti, str.T. Vladimirescu, 39</t>
  </si>
  <si>
    <t>1003602150329</t>
  </si>
  <si>
    <t>IM "Redactia ziarului "Vocea Baltilor"</t>
  </si>
  <si>
    <t>mun.Balti, str.Puskin, 29</t>
  </si>
  <si>
    <t>1003602150237</t>
  </si>
  <si>
    <t>IM "Casa Limbilor"</t>
  </si>
  <si>
    <t>mun.Balti, str.Moscovei, 13</t>
  </si>
  <si>
    <t>1003602022981</t>
  </si>
  <si>
    <t>IM "Prima-Clar"</t>
  </si>
  <si>
    <t>or.Balti, str.Independentei 1</t>
  </si>
  <si>
    <t>43516</t>
  </si>
  <si>
    <t>IM "Fotbal Club Balti"</t>
  </si>
  <si>
    <t>mun.Balti, str.V.Alecsandri 8</t>
  </si>
  <si>
    <t>1002602001424</t>
  </si>
  <si>
    <t>IM "Stadionul Olimpia"</t>
  </si>
  <si>
    <t>mun.Balti, str.Kievului, 155</t>
  </si>
  <si>
    <t>1003602014113</t>
  </si>
  <si>
    <t>IM "Gospodaria locativ-comunala Balti"</t>
  </si>
  <si>
    <t>or.Balti, str.I.Franco, 19</t>
  </si>
  <si>
    <t>1011602002366</t>
  </si>
  <si>
    <t>IM "Directia reparatii si constructii drumuri Balti"</t>
  </si>
  <si>
    <t>or.Balti, str.Decebal, 126</t>
  </si>
  <si>
    <t>1011602002506</t>
  </si>
  <si>
    <t>IM "Amenajarea Teritoriului si Spatii Verzi Balti"</t>
  </si>
  <si>
    <t>or Balti, str.Moscovei, 19</t>
  </si>
  <si>
    <t>1011602002399</t>
  </si>
  <si>
    <t>IM "Regia Apa-Canal Balti" in proces de insolvabilitate</t>
  </si>
  <si>
    <t>mun.Balti, str.Cearupin, 1</t>
  </si>
  <si>
    <t>1003602011868</t>
  </si>
  <si>
    <t>Primaria mun. Chisinau</t>
  </si>
  <si>
    <t>IM "Institutul municipal de proiectari "Chisinauproiect"</t>
  </si>
  <si>
    <t>mun.Chisinau, str.M.Costin, 17/2</t>
  </si>
  <si>
    <t>1003600098931</t>
  </si>
  <si>
    <t>IM "Asociatia de gospodarire a spatiilor verzi"</t>
  </si>
  <si>
    <t>mun.Chisinau, str.Puskin, 62</t>
  </si>
  <si>
    <t>1002600047677</t>
  </si>
  <si>
    <t>IM "Regia transport electric"</t>
  </si>
  <si>
    <t>mun.Chisinau, str.Mitr.Dosoftei, 146</t>
  </si>
  <si>
    <t>1003600048486</t>
  </si>
  <si>
    <t>IM "Regia Exploatare a drumurilor si podurilor "EXDRUPO"</t>
  </si>
  <si>
    <t>mun.Chisinau, str.Varnita, 22</t>
  </si>
  <si>
    <t>1003600161002</t>
  </si>
  <si>
    <t>IM Regia "Autosalubritate"</t>
  </si>
  <si>
    <t>mun.Chisinau, str.27 Martie 1918, 14</t>
  </si>
  <si>
    <t>1004600028447</t>
  </si>
  <si>
    <t>IM "Retele electrice de iluminat "Lumteh"</t>
  </si>
  <si>
    <t>mun.Chisinau, str.S.Lazo, 48a</t>
  </si>
  <si>
    <t>1003600127505</t>
  </si>
  <si>
    <t>mun.Chisinau, str.Mitropolit Varlaam, 63</t>
  </si>
  <si>
    <t>1003600056726</t>
  </si>
  <si>
    <t>IM "INFOCOM"</t>
  </si>
  <si>
    <t>mun.Chisinau, str.Bucuresti, 68</t>
  </si>
  <si>
    <t>1003600031291</t>
  </si>
  <si>
    <t>IM "Parcul Dendrariu"</t>
  </si>
  <si>
    <t>mun.Chisinau, str.George Enescu, 5</t>
  </si>
  <si>
    <t>1003600113104</t>
  </si>
  <si>
    <t>IM "Combinatul Servicii Funerare"</t>
  </si>
  <si>
    <t>mun.Chisinau, str.Alexei Mateevici, 11</t>
  </si>
  <si>
    <t>1003600163408</t>
  </si>
  <si>
    <t>IM "Parcul urban de autobuze"</t>
  </si>
  <si>
    <t>mun.Chisinau, str.Sarmizegetusa, 51</t>
  </si>
  <si>
    <t>1004600054327</t>
  </si>
  <si>
    <t>IM de alimentatie publica "Dieta-Vitas"</t>
  </si>
  <si>
    <t>mun.Chisinau, str.Mitropolit Dosoftei, 144</t>
  </si>
  <si>
    <t>1003600052946</t>
  </si>
  <si>
    <t>IM "Liftservice"</t>
  </si>
  <si>
    <t>mun.Chisinau, str.Transnistria, 10</t>
  </si>
  <si>
    <t>1003600126117</t>
  </si>
  <si>
    <t>IM "Primtrans"</t>
  </si>
  <si>
    <t>mun.Chisinau sos.Hincesti, 140/1</t>
  </si>
  <si>
    <t>1003600038201</t>
  </si>
  <si>
    <t>IM "Directia constructii capitale a Primariei mun.Chisinau"</t>
  </si>
  <si>
    <t>mun.Chisinau, str.31 August 1989, 100</t>
  </si>
  <si>
    <t>1002600047080</t>
  </si>
  <si>
    <t>IM de alimentatie publica "Liceist"</t>
  </si>
  <si>
    <t>mun.Chisinau, str.Stefan Neaga, 1</t>
  </si>
  <si>
    <t>1004600066481</t>
  </si>
  <si>
    <t>IM de alimentatie publica "Bucuria-EL"</t>
  </si>
  <si>
    <t>mun.Chisinau, str.Sarmizegetusa, 9</t>
  </si>
  <si>
    <t>1004600034613</t>
  </si>
  <si>
    <t>IM de alimentatie publica cafeneua "Prut"</t>
  </si>
  <si>
    <t>mun.Chisinau, str.B.Bodoni, 59/1</t>
  </si>
  <si>
    <t>1003600040675</t>
  </si>
  <si>
    <t>IM "Binefacatorul"</t>
  </si>
  <si>
    <t>mun.Chisinau, str.Sfatul Tarii, 14</t>
  </si>
  <si>
    <t>1003600023308</t>
  </si>
  <si>
    <t>IM CCAD "Casa Limbei Romine"</t>
  </si>
  <si>
    <t>mun.Chisinau, str.M.Kogilniceanu, 90</t>
  </si>
  <si>
    <t>1004600045312</t>
  </si>
  <si>
    <t>ICS Magazinul 5/48 "Sideral Birou de comanda"</t>
  </si>
  <si>
    <t>mun.Chisinau, str.Titulescu, 24</t>
  </si>
  <si>
    <t>1004600067558</t>
  </si>
  <si>
    <t>IM "Centrul Lingvistic"</t>
  </si>
  <si>
    <t>or. Chisinau, str.A.Lapusneanu, 45</t>
  </si>
  <si>
    <t>1004600014415</t>
  </si>
  <si>
    <t>IM Teatrul de papusi "Guguta"</t>
  </si>
  <si>
    <t>mun.Chisinau, str.Maria Dragan, 1</t>
  </si>
  <si>
    <t>1004600006876</t>
  </si>
  <si>
    <t>IP "Teatrul municipal de marionete"</t>
  </si>
  <si>
    <t>1004600003749</t>
  </si>
  <si>
    <t>IM Teatrul "Satiricus"</t>
  </si>
  <si>
    <t>mun.Chisinau, str.M.Eminescu, 55</t>
  </si>
  <si>
    <t>1004600006474</t>
  </si>
  <si>
    <t>IM Centrul de Creatie "Buciumul"</t>
  </si>
  <si>
    <t>mun.Chisinau, str.Alexandru cel Bun, 19</t>
  </si>
  <si>
    <t>1003600117250</t>
  </si>
  <si>
    <t>IM "Centrul Editorial Poligrafic Chisinau-Prim"</t>
  </si>
  <si>
    <t>mun.Chisinau, str.31 August, 63</t>
  </si>
  <si>
    <t>1004600057720</t>
  </si>
  <si>
    <t>IM "Directia parcurilor de cultura si odihna"</t>
  </si>
  <si>
    <t>mun.Chisinau, str.A.Mateevici, 77 a</t>
  </si>
  <si>
    <t>1003600090809</t>
  </si>
  <si>
    <t>IM "STI"</t>
  </si>
  <si>
    <t>mun.Chisinau, str.Bucuresti, 68, of.400</t>
  </si>
  <si>
    <t>1003600010591</t>
  </si>
  <si>
    <t>IM "Gradina Zoologica"</t>
  </si>
  <si>
    <t>mun.Chisinau, str.Dacia, 50/7</t>
  </si>
  <si>
    <t>1003600114422</t>
  </si>
  <si>
    <t>IM de gestionare a fondului locativ nr.01</t>
  </si>
  <si>
    <t>mun.Chisinau, str.Titulescu, 6</t>
  </si>
  <si>
    <t>1002600044632</t>
  </si>
  <si>
    <t>IM de gestionare a fondului locativ nr.02</t>
  </si>
  <si>
    <t>mun.Chisinau, str.Trandafirilor, 29/1</t>
  </si>
  <si>
    <t>1003600152167</t>
  </si>
  <si>
    <t>IM de gestionare a fondului locativ nr.3</t>
  </si>
  <si>
    <t>mun.Chisinau, bd.Dacia, 16/2</t>
  </si>
  <si>
    <t>1003600053655</t>
  </si>
  <si>
    <t>IM de gestionare a fondului locativ nr.5</t>
  </si>
  <si>
    <t>mun.Chisinau, str.Independentei, 42/3</t>
  </si>
  <si>
    <t>1003600106931</t>
  </si>
  <si>
    <t>IM de gestionare a fondului locativ nr.6</t>
  </si>
  <si>
    <t>mun.Chisinau, str.Sarmisegetusa, 37/1</t>
  </si>
  <si>
    <t>1002600003815</t>
  </si>
  <si>
    <t>IM de gestionare a fondului locativ nr.4</t>
  </si>
  <si>
    <t>mun.Chisinau, str.Traian, 23/1</t>
  </si>
  <si>
    <t>1004600035115</t>
  </si>
  <si>
    <t>IM de gestionare a fondului locativ nr.7</t>
  </si>
  <si>
    <t>mun.Chisinau, str.Muncesti, 808</t>
  </si>
  <si>
    <t>1002600000744</t>
  </si>
  <si>
    <t>IM de gestionare a fondului locativ nr.8</t>
  </si>
  <si>
    <t>mun.Chisinau, str.M.Eminescu, 30</t>
  </si>
  <si>
    <t>1004600009165</t>
  </si>
  <si>
    <t>IM de gestionare a fondului locativ nr.9</t>
  </si>
  <si>
    <t>mun.Chisinau, str.Ismail, 86</t>
  </si>
  <si>
    <t>1003600009917</t>
  </si>
  <si>
    <t>IM de gestionare a fondului locativ nr.10</t>
  </si>
  <si>
    <t>mun.Chisinau, str.Vasile Alexandri, 17</t>
  </si>
  <si>
    <t>1002600005668</t>
  </si>
  <si>
    <t>IM de gestionare a fondului locativ nr.11</t>
  </si>
  <si>
    <t>mun.Chisinau, str.Gh.Asachi, 52</t>
  </si>
  <si>
    <t>1003600022541</t>
  </si>
  <si>
    <t>IM de gestionare a fondului locativ nr.13</t>
  </si>
  <si>
    <t>mun.Chisinau, str.Bucuresti, 79</t>
  </si>
  <si>
    <t>1003600039493</t>
  </si>
  <si>
    <t>IM de gestionare a fondului locativ nr.12</t>
  </si>
  <si>
    <t>mun.Chisinau, str.Sprincenoaia, 6</t>
  </si>
  <si>
    <t>1002600006458</t>
  </si>
  <si>
    <t>IM de gestionare a fondului locativ nr.14</t>
  </si>
  <si>
    <t>mun.Chisinau, str.Mitropolit Dosoftei, 142</t>
  </si>
  <si>
    <t>1002600004177</t>
  </si>
  <si>
    <t>IM de gestionare a fondului locativ nr.17</t>
  </si>
  <si>
    <t>mun.Chisinau, str.D.Riscanu, 33/1</t>
  </si>
  <si>
    <t>1002600046588</t>
  </si>
  <si>
    <t>IM de gestionare a fondului locativ nr.19</t>
  </si>
  <si>
    <t>mun.Chisinau, str. Moscovei, 14</t>
  </si>
  <si>
    <t>1002600001992</t>
  </si>
  <si>
    <t>IM de gestionare a fondului locativ nr.20</t>
  </si>
  <si>
    <t>mun.Chisinau, str.Moscovei, 11</t>
  </si>
  <si>
    <t>1004600002926</t>
  </si>
  <si>
    <t>IM de gestionare a fondului locativ nr.23</t>
  </si>
  <si>
    <t>mun.Chisinau, str.Z.Arbore, 7a</t>
  </si>
  <si>
    <t>1003600042657</t>
  </si>
  <si>
    <t>IM de gestionare a fondului locativ nr.15</t>
  </si>
  <si>
    <t>mun.Chisinau, str.Paris, 53/1</t>
  </si>
  <si>
    <t>1003600084954</t>
  </si>
  <si>
    <t>IM de gestionare a fondului locativ nr.16</t>
  </si>
  <si>
    <t>mun.Chisinau, str.O.Ghibu, 2/4</t>
  </si>
  <si>
    <t>1003600024785</t>
  </si>
  <si>
    <t>IM de gestionare a fondului locativ nr.18</t>
  </si>
  <si>
    <t>mun.Chisinau, str.Kiev, 3a</t>
  </si>
  <si>
    <t>1004600014013</t>
  </si>
  <si>
    <t>IM de gestionare a fondului locativ nr.21</t>
  </si>
  <si>
    <t>mun.Chisinau, str.Gh.Madan, 81</t>
  </si>
  <si>
    <t>1003600033918</t>
  </si>
  <si>
    <t>IM de gestionare a fondului locativ nr.22</t>
  </si>
  <si>
    <t>mun.Chisinau, str.Albisoara, 22</t>
  </si>
  <si>
    <t>1003600131227</t>
  </si>
  <si>
    <t>IM pentru servicii locative Riscani</t>
  </si>
  <si>
    <t>mun.Chisinau, str.Pajurii, 6</t>
  </si>
  <si>
    <t>1005600030896</t>
  </si>
  <si>
    <t>IM pentru servicii locative Buiucani</t>
  </si>
  <si>
    <t>mun.Chisinau, str.I.Neculce, 30</t>
  </si>
  <si>
    <t>1005600030955</t>
  </si>
  <si>
    <t>IM pentru servicii locative Botanica</t>
  </si>
  <si>
    <t>mun.Chisinau, str.Burebista, 5/2</t>
  </si>
  <si>
    <t>1005600030922</t>
  </si>
  <si>
    <t>IM pentru servicii locative Centru</t>
  </si>
  <si>
    <t>mun.Chisinau, str.Gheorghe Ureche, 54</t>
  </si>
  <si>
    <t>1005600026613</t>
  </si>
  <si>
    <t>IM pentru servicii locative Ciocana</t>
  </si>
  <si>
    <t>mun.Chisinau, str.Mircea cel Batrin, 26/3</t>
  </si>
  <si>
    <t>1005600030885</t>
  </si>
  <si>
    <t>IM "Regia Autosalubritate Durlesti"</t>
  </si>
  <si>
    <t>Mun.Chisinau, or.Durlesti, str.Testimiteanu, 18</t>
  </si>
  <si>
    <t>1006600020906</t>
  </si>
  <si>
    <t>IM "Regia comunal-locativa Durlesti"</t>
  </si>
  <si>
    <t>1005600024181</t>
  </si>
  <si>
    <t>IM "Regia comunal-locativa Cricova"</t>
  </si>
  <si>
    <t>mun.Chisinau, or.Cricova, str.Chisinaului, 94a</t>
  </si>
  <si>
    <t>1003600106355</t>
  </si>
  <si>
    <t>IM "Regia comunal-locativa Vatra"</t>
  </si>
  <si>
    <t>mun.Chisinau, or.Vatra, str.Stefan Voda, 94</t>
  </si>
  <si>
    <t>1004600044636</t>
  </si>
  <si>
    <t>IM "Regia comunal-locativa Vadul lui Voda"</t>
  </si>
  <si>
    <t>mun.Chisinau, or.Vadul lui Voda, str.A.Mateevici, 1</t>
  </si>
  <si>
    <t>1003600092032</t>
  </si>
  <si>
    <t>IM "Serviciul comunal locativ com.Gratiesti"</t>
  </si>
  <si>
    <t>mun.Chisinau, str.Gratiesti, str. Prieteniei, 6</t>
  </si>
  <si>
    <t>1003600080244</t>
  </si>
  <si>
    <t>IM de gestionare a fondului locativ com. Bubuieci</t>
  </si>
  <si>
    <t>mun.Chisinau, com.Bubuieci, str.Livezilor, 29/3</t>
  </si>
  <si>
    <t>1004600036075</t>
  </si>
  <si>
    <t>IM "Bacioi-Comservice"</t>
  </si>
  <si>
    <t>mun.Chisinau, com.Bacioi, str.Independentei, 50/1</t>
  </si>
  <si>
    <t>1002600011786</t>
  </si>
  <si>
    <t>IM "Directia Gospodariei locativ-comunale Stauceni"</t>
  </si>
  <si>
    <t>mun.Chisinau, com.Stauceni, str.Cosmonautilor, 3</t>
  </si>
  <si>
    <t>1003600003993</t>
  </si>
  <si>
    <t>IM "Singera-Service"</t>
  </si>
  <si>
    <t>mun.Chisinau, or.Singera, str.31 August, 22</t>
  </si>
  <si>
    <t>1007600036984</t>
  </si>
  <si>
    <t>IM "Codru Cadastru"</t>
  </si>
  <si>
    <t>mun.Chisinau, or.Codru, str.Costiujeni, 8</t>
  </si>
  <si>
    <t>1005600057691</t>
  </si>
  <si>
    <t>IM "Basarabia-Com"</t>
  </si>
  <si>
    <t>or.Chisinau, bd. Cuza-Voda, 17</t>
  </si>
  <si>
    <t>1003600008242</t>
  </si>
  <si>
    <t>IM "Centrul Stomatologic municipal Chisinau"</t>
  </si>
  <si>
    <t>or.Chisinau, str.Negruzzi, 3/2</t>
  </si>
  <si>
    <t>1015600014860</t>
  </si>
  <si>
    <t>UTA Gagauzia</t>
  </si>
  <si>
    <t>Revista "Sabaa Ildiz"</t>
  </si>
  <si>
    <t>or.Comrat, str.Lenin 159</t>
  </si>
  <si>
    <t>1003611008217</t>
  </si>
  <si>
    <t>Redactia ziarului "Vesti Gagauzii"</t>
  </si>
  <si>
    <t>or.Comrat, str.Lenin, 200</t>
  </si>
  <si>
    <t>1004611000713</t>
  </si>
  <si>
    <t>IM "Sud-a-Con"</t>
  </si>
  <si>
    <t>or.Comrat, str.Cotovschi, 93</t>
  </si>
  <si>
    <t>1003611151021</t>
  </si>
  <si>
    <t>IS "DUZENI"</t>
  </si>
  <si>
    <t>or.Ceadir-Lunga, str.Lenin, 42</t>
  </si>
  <si>
    <t>1004611004261</t>
  </si>
  <si>
    <t>IM "AT-Prolin"</t>
  </si>
  <si>
    <t>or.Ceadir-Lunga, extravilan</t>
  </si>
  <si>
    <t>1004611001949</t>
  </si>
  <si>
    <t>IM "Denevita"</t>
  </si>
  <si>
    <t>rl.Comrat, or.Svetlii, str.Iubileinaia, 4</t>
  </si>
  <si>
    <t>1005611005726</t>
  </si>
  <si>
    <t>Intreprinderea specializata pentru deservirea tehnicii</t>
  </si>
  <si>
    <t>or.Vulcanesti, str.Frunze, 115</t>
  </si>
  <si>
    <t>1003611010289</t>
  </si>
  <si>
    <t>IS "Niva Gagauziei"</t>
  </si>
  <si>
    <t>or.Ceadir-Lunga, str.Lenin 52</t>
  </si>
  <si>
    <t>1004611003873</t>
  </si>
  <si>
    <t>IM "Seminte Gradina"</t>
  </si>
  <si>
    <t>or.Ceadir-Lunga, str.Gagarin, nr.4</t>
  </si>
  <si>
    <t>1003611008505</t>
  </si>
  <si>
    <t>IM "Kongaz Sulari"</t>
  </si>
  <si>
    <t>or.Comrat Congaz, str.Octombrie, 85</t>
  </si>
  <si>
    <t>1004611002430</t>
  </si>
  <si>
    <t>IM "Retele de Termoficare"</t>
  </si>
  <si>
    <t>or.Comrat, str.Pobedi, 79</t>
  </si>
  <si>
    <t>1003611003223</t>
  </si>
  <si>
    <t>IM "Ieni Canal"</t>
  </si>
  <si>
    <t>or.Comrat, s.Chirsova, str.Gagarin, 38</t>
  </si>
  <si>
    <t>1004611004766</t>
  </si>
  <si>
    <t>IM "Su-Canal"</t>
  </si>
  <si>
    <t>or.Comrat, str.Pobeda, 79</t>
  </si>
  <si>
    <t>1002611001060</t>
  </si>
  <si>
    <t>IM "Tertiplic"</t>
  </si>
  <si>
    <t>rl.Comrat, s.Dezghinja, str.Pobeda, 24</t>
  </si>
  <si>
    <t>1003611150699</t>
  </si>
  <si>
    <t>IM "Directia de producere a gospodariei locative"</t>
  </si>
  <si>
    <t>1003611001584</t>
  </si>
  <si>
    <t>IM "Avdarmanin Paylari"</t>
  </si>
  <si>
    <t>rl.Comrat, s.Avdarma, str.Sovietscaia, 35</t>
  </si>
  <si>
    <t>1006611000485</t>
  </si>
  <si>
    <t>IM "Cealiscan"</t>
  </si>
  <si>
    <t>rl.Comrat, s.Avdarma</t>
  </si>
  <si>
    <t>1003611010474</t>
  </si>
  <si>
    <t>IM "SOZLIUK"</t>
  </si>
  <si>
    <t>rl.Comrat, s.Besalma, str.Lenin, 145</t>
  </si>
  <si>
    <t>1007611000231</t>
  </si>
  <si>
    <t>IM "Avdarmanin Suyu"</t>
  </si>
  <si>
    <t>rl.Comrat, s.Avdarma, str.Sovetscaia, 12a</t>
  </si>
  <si>
    <t>1012611000134</t>
  </si>
  <si>
    <t>IM "Kirnak Kongaz"</t>
  </si>
  <si>
    <t>rl.Comrat, s.Congaz, str.Octombrie, 85</t>
  </si>
  <si>
    <t>1012611001441</t>
  </si>
  <si>
    <t>IM "Izmet-Congazcic"</t>
  </si>
  <si>
    <t>rl.Comrat, s.Congazcicul de Sus, str.I.Mitul, 45</t>
  </si>
  <si>
    <t>1015611002025</t>
  </si>
  <si>
    <t>IM "Bugeac Sulari"</t>
  </si>
  <si>
    <t>rl.Comrat, s.Bugeac, str.Miciurin, 23</t>
  </si>
  <si>
    <t>1010611001883</t>
  </si>
  <si>
    <t>IM "Elevatorul de Cereale din Dezghinja"</t>
  </si>
  <si>
    <t>rl.Comrat, s.Dezghinja, str.Lenin</t>
  </si>
  <si>
    <t>1009611001863</t>
  </si>
  <si>
    <t>Biroul de producere si proiectare al arhitectorului sef al rl.Comrat</t>
  </si>
  <si>
    <t>or.Comrat, str.Tretiacova, 36</t>
  </si>
  <si>
    <t>1006611005033</t>
  </si>
  <si>
    <t>or.Ceadir-Lunga, str.Lomonosov, 8</t>
  </si>
  <si>
    <t>1003611005928</t>
  </si>
  <si>
    <t>IM "Earadim"</t>
  </si>
  <si>
    <t>or.Ceadir-Lunga, str. Lenina 81</t>
  </si>
  <si>
    <t>1006611004494</t>
  </si>
  <si>
    <t>IM "Canal Kipcak"</t>
  </si>
  <si>
    <t>rl.Ceadir-Lunga, s.Copceac, str.Lenin, 69</t>
  </si>
  <si>
    <t>1004611004700</t>
  </si>
  <si>
    <t>IM "Supacservice"</t>
  </si>
  <si>
    <t>rl. Ceadir-Lunga, s. Cazaclia, str. Miciurin, 70</t>
  </si>
  <si>
    <t>1003611009454</t>
  </si>
  <si>
    <t>IM "Temiz SU"</t>
  </si>
  <si>
    <t>rl.Ceadir-Lunga, s.Besghioz, str.Lenin, 156</t>
  </si>
  <si>
    <t>1010611001001</t>
  </si>
  <si>
    <t>IM "Tomai-Bereket"</t>
  </si>
  <si>
    <t>rl.Ceadir-Lunga, s.Tomai, str.Lenin, 191</t>
  </si>
  <si>
    <t>1008611003549</t>
  </si>
  <si>
    <t>IM "Tomai-Servis"</t>
  </si>
  <si>
    <t>1006611004380</t>
  </si>
  <si>
    <t>IM "Bauprim"</t>
  </si>
  <si>
    <t>rl.Ceadir-Lunga, s.Baurici, str.Lenin, 115</t>
  </si>
  <si>
    <t>1004611002348</t>
  </si>
  <si>
    <t>IM "Aydar Suyu"</t>
  </si>
  <si>
    <t>rl.Ceadir-Lunga, s. Gaidar, str. Sovetscaia, 36</t>
  </si>
  <si>
    <t>1012611001359</t>
  </si>
  <si>
    <t>Întreprinderea Municipală ŞEREMETLIK</t>
  </si>
  <si>
    <t>or. Ceadîr-Lunga, Lenin 91, of. 107</t>
  </si>
  <si>
    <t>1013611000278</t>
  </si>
  <si>
    <t>Redactia ziarului "Znamea"</t>
  </si>
  <si>
    <t>or.Ceadir-Lunga, str.Lenin, 116</t>
  </si>
  <si>
    <t>1002611000797</t>
  </si>
  <si>
    <t>IM "Kirietprim"</t>
  </si>
  <si>
    <t>rl.Ceadir-Lunga, s.Chiriet-Lunga, str.Soboda, 43</t>
  </si>
  <si>
    <t>1012611002426</t>
  </si>
  <si>
    <t>IM "Retelele de termoficare"</t>
  </si>
  <si>
    <t>or.Vulcanesti, str.Cosmonautilor, 1</t>
  </si>
  <si>
    <t>1003611150574</t>
  </si>
  <si>
    <t>or.Vulcanesti, str.Ghertena, 34</t>
  </si>
  <si>
    <t>1002611001406</t>
  </si>
  <si>
    <t>IM "Joltai-Su"</t>
  </si>
  <si>
    <t>rl.Ceadir-Lunga, s.Djoltai, str.Lenin, 64</t>
  </si>
  <si>
    <t>1012611002150</t>
  </si>
  <si>
    <t>IM "Etsuprim"</t>
  </si>
  <si>
    <t>rl.Vulcanesti, s.Etulia</t>
  </si>
  <si>
    <t>1003611006176</t>
  </si>
  <si>
    <t>IM "Indast-Prim"</t>
  </si>
  <si>
    <t>rl.Vulcanesti, s.Cismichioi</t>
  </si>
  <si>
    <t>1003611008653</t>
  </si>
  <si>
    <t>Directia de producere "Apa-Canal"</t>
  </si>
  <si>
    <t>1003611002640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</si>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</sst>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imes New Roman"/>
      <family val="2"/>
    </font>
    <font>
      <b/>
      <sz val="10"/>
      <name val="Times New Roman"/>
      <family val="2"/>
    </font>
    <font>
      <sz val="7"/>
      <name val="Times New Roman"/>
      <family val="2"/>
    </font>
    <font>
      <b/>
      <sz val="8"/>
      <name val="Times New Roman"/>
      <family val="2"/>
    </font>
    <font>
      <b/>
      <sz val="7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1"/>
  <sheetViews>
    <sheetView tabSelected="1" workbookViewId="0">
      <selection activeCell="D5" sqref="D5"/>
    </sheetView>
  </sheetViews>
  <sheetFormatPr defaultRowHeight="15" x14ac:dyDescent="0.25"/>
  <cols>
    <col min="1" max="1" width="3" customWidth="1"/>
    <col min="2" max="2" width="33.28515625" customWidth="1"/>
    <col min="3" max="3" width="21.28515625" customWidth="1"/>
    <col min="4" max="4" width="10.7109375" customWidth="1"/>
    <col min="5" max="12" width="8" customWidth="1"/>
  </cols>
  <sheetData>
    <row r="1" spans="1:1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x14ac:dyDescent="0.25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5" spans="1:13" ht="87.7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</row>
    <row r="6" spans="1:13" x14ac:dyDescent="0.25">
      <c r="A6" s="2"/>
      <c r="B6" s="9" t="s">
        <v>15</v>
      </c>
      <c r="C6" s="9"/>
      <c r="D6" s="9"/>
      <c r="E6" s="9"/>
      <c r="F6" s="2"/>
      <c r="G6" s="2"/>
      <c r="H6" s="2"/>
      <c r="I6" s="2"/>
      <c r="J6" s="2"/>
      <c r="K6" s="2"/>
      <c r="L6" s="2"/>
      <c r="M6" s="2"/>
    </row>
    <row r="7" spans="1:13" ht="21" x14ac:dyDescent="0.25">
      <c r="A7" s="5">
        <v>1</v>
      </c>
      <c r="B7" s="1" t="s">
        <v>16</v>
      </c>
      <c r="C7" s="1" t="s">
        <v>17</v>
      </c>
      <c r="D7" s="1" t="s">
        <v>18</v>
      </c>
      <c r="E7" s="1">
        <v>0</v>
      </c>
      <c r="F7" s="1">
        <v>-176700</v>
      </c>
      <c r="G7" s="1">
        <v>2522600</v>
      </c>
      <c r="H7" s="1">
        <v>0</v>
      </c>
      <c r="I7" s="1">
        <v>79600</v>
      </c>
      <c r="J7" s="1">
        <v>246</v>
      </c>
      <c r="K7" s="1">
        <v>0</v>
      </c>
      <c r="L7" s="1">
        <v>0</v>
      </c>
      <c r="M7" s="1">
        <v>0</v>
      </c>
    </row>
    <row r="8" spans="1:13" ht="21" x14ac:dyDescent="0.25">
      <c r="A8" s="5">
        <v>2</v>
      </c>
      <c r="B8" s="1" t="s">
        <v>19</v>
      </c>
      <c r="C8" s="1" t="s">
        <v>20</v>
      </c>
      <c r="D8" s="1" t="s">
        <v>21</v>
      </c>
      <c r="E8" s="1">
        <v>14</v>
      </c>
      <c r="F8" s="1">
        <v>-38100</v>
      </c>
      <c r="G8" s="1">
        <v>17000</v>
      </c>
      <c r="H8" s="1">
        <v>0</v>
      </c>
      <c r="I8" s="1">
        <v>-44500</v>
      </c>
      <c r="J8" s="1">
        <v>0</v>
      </c>
      <c r="K8" s="1">
        <v>0</v>
      </c>
      <c r="L8" s="1">
        <v>0</v>
      </c>
      <c r="M8" s="1">
        <v>0</v>
      </c>
    </row>
    <row r="9" spans="1:13" ht="21" x14ac:dyDescent="0.25">
      <c r="A9" s="5">
        <v>3</v>
      </c>
      <c r="B9" s="1" t="s">
        <v>22</v>
      </c>
      <c r="C9" s="1" t="s">
        <v>23</v>
      </c>
      <c r="D9" s="1" t="s">
        <v>24</v>
      </c>
      <c r="E9" s="1">
        <v>1164400</v>
      </c>
      <c r="F9" s="1">
        <v>-957800</v>
      </c>
      <c r="G9" s="1">
        <v>8327900</v>
      </c>
      <c r="H9" s="1">
        <v>0</v>
      </c>
      <c r="I9" s="1">
        <v>-130200</v>
      </c>
      <c r="J9" s="1">
        <v>397.2</v>
      </c>
      <c r="K9" s="1">
        <v>0</v>
      </c>
      <c r="L9" s="1">
        <v>0</v>
      </c>
      <c r="M9" s="1">
        <v>0</v>
      </c>
    </row>
    <row r="10" spans="1:13" ht="21" x14ac:dyDescent="0.25">
      <c r="A10" s="5">
        <v>4</v>
      </c>
      <c r="B10" s="1" t="s">
        <v>25</v>
      </c>
      <c r="C10" s="1" t="s">
        <v>26</v>
      </c>
      <c r="D10" s="1" t="s">
        <v>27</v>
      </c>
      <c r="E10" s="1">
        <v>5000</v>
      </c>
      <c r="F10" s="1">
        <v>19730100</v>
      </c>
      <c r="G10" s="1">
        <v>22260200</v>
      </c>
      <c r="H10" s="1">
        <v>0</v>
      </c>
      <c r="I10" s="1">
        <v>-618100</v>
      </c>
      <c r="J10" s="1">
        <v>33471</v>
      </c>
      <c r="K10" s="1">
        <v>0</v>
      </c>
      <c r="L10" s="1">
        <v>20954</v>
      </c>
      <c r="M10" s="1">
        <v>0</v>
      </c>
    </row>
    <row r="11" spans="1:13" ht="21" x14ac:dyDescent="0.25">
      <c r="A11" s="5">
        <v>5</v>
      </c>
      <c r="B11" s="1" t="s">
        <v>28</v>
      </c>
      <c r="C11" s="1" t="s">
        <v>29</v>
      </c>
      <c r="D11" s="1" t="s">
        <v>30</v>
      </c>
      <c r="E11" s="1">
        <v>79240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ht="21" x14ac:dyDescent="0.25">
      <c r="A12" s="5">
        <v>6</v>
      </c>
      <c r="B12" s="1" t="s">
        <v>31</v>
      </c>
      <c r="C12" s="1" t="s">
        <v>32</v>
      </c>
      <c r="D12" s="1" t="s">
        <v>33</v>
      </c>
      <c r="E12" s="1">
        <v>5400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ht="21" x14ac:dyDescent="0.25">
      <c r="A13" s="5">
        <v>7</v>
      </c>
      <c r="B13" s="1" t="s">
        <v>34</v>
      </c>
      <c r="C13" s="1" t="s">
        <v>35</v>
      </c>
      <c r="D13" s="1" t="s">
        <v>36</v>
      </c>
      <c r="E13" s="1">
        <v>11659700</v>
      </c>
      <c r="F13" s="1">
        <v>12721600</v>
      </c>
      <c r="G13" s="1">
        <v>12449900</v>
      </c>
      <c r="H13" s="1">
        <v>0</v>
      </c>
      <c r="I13" s="1">
        <v>-525200</v>
      </c>
      <c r="J13" s="1">
        <v>0</v>
      </c>
      <c r="K13" s="1">
        <v>0</v>
      </c>
      <c r="L13" s="1">
        <v>0</v>
      </c>
      <c r="M13" s="1">
        <v>0</v>
      </c>
    </row>
    <row r="14" spans="1:13" ht="21" x14ac:dyDescent="0.25">
      <c r="A14" s="5">
        <v>8</v>
      </c>
      <c r="B14" s="1" t="s">
        <v>37</v>
      </c>
      <c r="C14" s="1" t="s">
        <v>38</v>
      </c>
      <c r="D14" s="1" t="s">
        <v>39</v>
      </c>
      <c r="E14" s="1">
        <v>2900</v>
      </c>
      <c r="F14" s="1">
        <v>0</v>
      </c>
      <c r="G14" s="1">
        <v>4257100</v>
      </c>
      <c r="H14" s="1">
        <v>0</v>
      </c>
      <c r="I14" s="1">
        <v>-172700</v>
      </c>
      <c r="J14" s="1">
        <v>0</v>
      </c>
      <c r="K14" s="1">
        <v>0</v>
      </c>
      <c r="L14" s="1">
        <v>364.86</v>
      </c>
      <c r="M14" s="1">
        <v>0</v>
      </c>
    </row>
    <row r="15" spans="1:13" ht="21" x14ac:dyDescent="0.25">
      <c r="A15" s="5">
        <v>9</v>
      </c>
      <c r="B15" s="1" t="s">
        <v>40</v>
      </c>
      <c r="C15" s="1" t="s">
        <v>41</v>
      </c>
      <c r="D15" s="1" t="s">
        <v>42</v>
      </c>
      <c r="E15" s="1">
        <v>25000</v>
      </c>
      <c r="F15" s="1">
        <v>122300</v>
      </c>
      <c r="G15" s="1">
        <v>20200</v>
      </c>
      <c r="H15" s="1">
        <v>0</v>
      </c>
      <c r="I15" s="1">
        <v>2000</v>
      </c>
      <c r="J15" s="1">
        <v>0</v>
      </c>
      <c r="K15" s="1">
        <v>0</v>
      </c>
      <c r="L15" s="1">
        <v>0</v>
      </c>
      <c r="M15" s="1">
        <v>0</v>
      </c>
    </row>
    <row r="16" spans="1:13" ht="21" x14ac:dyDescent="0.25">
      <c r="A16" s="5">
        <v>10</v>
      </c>
      <c r="B16" s="1" t="s">
        <v>43</v>
      </c>
      <c r="C16" s="1" t="s">
        <v>44</v>
      </c>
      <c r="D16" s="1" t="s">
        <v>45</v>
      </c>
      <c r="E16" s="1">
        <v>2600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ht="21" x14ac:dyDescent="0.25">
      <c r="A17" s="5">
        <v>11</v>
      </c>
      <c r="B17" s="1" t="s">
        <v>46</v>
      </c>
      <c r="C17" s="1" t="s">
        <v>47</v>
      </c>
      <c r="D17" s="1" t="s">
        <v>48</v>
      </c>
      <c r="E17" s="1">
        <v>11000</v>
      </c>
      <c r="F17" s="1">
        <v>144900</v>
      </c>
      <c r="G17" s="1">
        <v>176000</v>
      </c>
      <c r="H17" s="1">
        <v>0</v>
      </c>
      <c r="I17" s="1">
        <v>-37500</v>
      </c>
      <c r="J17" s="1">
        <v>58</v>
      </c>
      <c r="K17" s="1">
        <v>0</v>
      </c>
      <c r="L17" s="1">
        <v>393</v>
      </c>
      <c r="M17" s="1">
        <v>0</v>
      </c>
    </row>
    <row r="18" spans="1:13" ht="21" x14ac:dyDescent="0.25">
      <c r="A18" s="5">
        <v>12</v>
      </c>
      <c r="B18" s="1" t="s">
        <v>49</v>
      </c>
      <c r="C18" s="1" t="s">
        <v>50</v>
      </c>
      <c r="D18" s="1" t="s">
        <v>51</v>
      </c>
      <c r="E18" s="1">
        <v>14346666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ht="21" x14ac:dyDescent="0.25">
      <c r="A19" s="5">
        <v>13</v>
      </c>
      <c r="B19" s="1" t="s">
        <v>52</v>
      </c>
      <c r="C19" s="1" t="s">
        <v>53</v>
      </c>
      <c r="D19" s="1" t="s">
        <v>54</v>
      </c>
      <c r="E19" s="1">
        <v>500000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ht="21" x14ac:dyDescent="0.25">
      <c r="A20" s="5">
        <v>14</v>
      </c>
      <c r="B20" s="1" t="s">
        <v>55</v>
      </c>
      <c r="C20" s="1" t="s">
        <v>56</v>
      </c>
      <c r="D20" s="1" t="s">
        <v>57</v>
      </c>
      <c r="E20" s="1">
        <v>1000</v>
      </c>
      <c r="F20" s="1">
        <v>-725400</v>
      </c>
      <c r="G20" s="1">
        <v>2108000</v>
      </c>
      <c r="H20" s="1">
        <v>0</v>
      </c>
      <c r="I20" s="1">
        <v>-211100</v>
      </c>
      <c r="J20" s="1">
        <v>26.6</v>
      </c>
      <c r="K20" s="1">
        <v>0</v>
      </c>
      <c r="L20" s="1">
        <v>427.8</v>
      </c>
      <c r="M20" s="1">
        <v>0</v>
      </c>
    </row>
    <row r="21" spans="1:13" ht="31.5" x14ac:dyDescent="0.25">
      <c r="A21" s="5">
        <v>15</v>
      </c>
      <c r="B21" s="1" t="s">
        <v>58</v>
      </c>
      <c r="C21" s="1" t="s">
        <v>59</v>
      </c>
      <c r="D21" s="1" t="s">
        <v>60</v>
      </c>
      <c r="E21" s="1">
        <v>5000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ht="21" x14ac:dyDescent="0.25">
      <c r="A22" s="5">
        <v>16</v>
      </c>
      <c r="B22" s="1" t="s">
        <v>61</v>
      </c>
      <c r="C22" s="1" t="s">
        <v>62</v>
      </c>
      <c r="D22" s="1" t="s">
        <v>63</v>
      </c>
      <c r="E22" s="1">
        <v>100</v>
      </c>
      <c r="F22" s="1">
        <v>1400</v>
      </c>
      <c r="G22" s="1">
        <v>0</v>
      </c>
      <c r="H22" s="1">
        <v>0</v>
      </c>
      <c r="I22" s="1">
        <v>-25200</v>
      </c>
      <c r="J22" s="1">
        <v>0</v>
      </c>
      <c r="K22" s="1">
        <v>0</v>
      </c>
      <c r="L22" s="1">
        <v>0</v>
      </c>
      <c r="M22" s="1">
        <v>0</v>
      </c>
    </row>
    <row r="23" spans="1:13" ht="21" x14ac:dyDescent="0.25">
      <c r="A23" s="5">
        <v>17</v>
      </c>
      <c r="B23" s="1" t="s">
        <v>64</v>
      </c>
      <c r="C23" s="1" t="s">
        <v>65</v>
      </c>
      <c r="D23" s="1" t="s">
        <v>66</v>
      </c>
      <c r="E23" s="1">
        <v>34200</v>
      </c>
      <c r="F23" s="1">
        <v>-1484910</v>
      </c>
      <c r="G23" s="1">
        <v>860320</v>
      </c>
      <c r="H23" s="1">
        <v>0</v>
      </c>
      <c r="I23" s="1">
        <v>-145290</v>
      </c>
      <c r="J23" s="1">
        <v>18</v>
      </c>
      <c r="K23" s="1">
        <v>0</v>
      </c>
      <c r="L23" s="1">
        <v>2700</v>
      </c>
      <c r="M23" s="1">
        <v>0</v>
      </c>
    </row>
    <row r="24" spans="1:13" ht="21" x14ac:dyDescent="0.25">
      <c r="A24" s="5">
        <v>18</v>
      </c>
      <c r="B24" s="1" t="s">
        <v>67</v>
      </c>
      <c r="C24" s="1" t="s">
        <v>68</v>
      </c>
      <c r="D24" s="1" t="s">
        <v>69</v>
      </c>
      <c r="E24" s="1">
        <v>0</v>
      </c>
      <c r="F24" s="1">
        <v>503500</v>
      </c>
      <c r="G24" s="1">
        <v>242700</v>
      </c>
      <c r="H24" s="1">
        <v>0</v>
      </c>
      <c r="I24" s="1">
        <v>-2300</v>
      </c>
      <c r="J24" s="1">
        <v>0</v>
      </c>
      <c r="K24" s="1">
        <v>0</v>
      </c>
      <c r="L24" s="1">
        <v>3000</v>
      </c>
      <c r="M24" s="1">
        <v>0</v>
      </c>
    </row>
    <row r="25" spans="1:13" ht="21" x14ac:dyDescent="0.25">
      <c r="A25" s="5">
        <v>19</v>
      </c>
      <c r="B25" s="1" t="s">
        <v>70</v>
      </c>
      <c r="C25" s="1" t="s">
        <v>71</v>
      </c>
      <c r="D25" s="1" t="s">
        <v>72</v>
      </c>
      <c r="E25" s="1">
        <v>5000</v>
      </c>
      <c r="F25" s="1">
        <v>7400</v>
      </c>
      <c r="G25" s="1">
        <v>1647400</v>
      </c>
      <c r="H25" s="1">
        <v>0</v>
      </c>
      <c r="I25" s="1">
        <v>-148300</v>
      </c>
      <c r="J25" s="1">
        <v>0</v>
      </c>
      <c r="K25" s="1">
        <v>0</v>
      </c>
      <c r="L25" s="1">
        <v>0</v>
      </c>
      <c r="M25" s="1">
        <v>0</v>
      </c>
    </row>
    <row r="26" spans="1:13" ht="21" x14ac:dyDescent="0.25">
      <c r="A26" s="5">
        <v>20</v>
      </c>
      <c r="B26" s="1" t="s">
        <v>73</v>
      </c>
      <c r="C26" s="1" t="s">
        <v>74</v>
      </c>
      <c r="D26" s="1" t="s">
        <v>75</v>
      </c>
      <c r="E26" s="1">
        <v>5000</v>
      </c>
      <c r="F26" s="1">
        <v>48800</v>
      </c>
      <c r="G26" s="1">
        <v>0</v>
      </c>
      <c r="H26" s="1">
        <v>0</v>
      </c>
      <c r="I26" s="1">
        <v>-37800</v>
      </c>
      <c r="J26" s="1">
        <v>0</v>
      </c>
      <c r="K26" s="1">
        <v>0</v>
      </c>
      <c r="L26" s="1">
        <v>455</v>
      </c>
      <c r="M26" s="1">
        <v>0</v>
      </c>
    </row>
    <row r="27" spans="1:13" ht="21" x14ac:dyDescent="0.25">
      <c r="A27" s="5">
        <v>21</v>
      </c>
      <c r="B27" s="1" t="s">
        <v>76</v>
      </c>
      <c r="C27" s="1" t="s">
        <v>77</v>
      </c>
      <c r="D27" s="1" t="s">
        <v>78</v>
      </c>
      <c r="E27" s="1">
        <v>144800</v>
      </c>
      <c r="F27" s="1">
        <v>-34200</v>
      </c>
      <c r="G27" s="1">
        <v>250600</v>
      </c>
      <c r="H27" s="1">
        <v>0</v>
      </c>
      <c r="I27" s="1">
        <v>-2100</v>
      </c>
      <c r="J27" s="1">
        <v>128</v>
      </c>
      <c r="K27" s="1">
        <v>0</v>
      </c>
      <c r="L27" s="1">
        <v>482</v>
      </c>
      <c r="M27" s="1">
        <v>0</v>
      </c>
    </row>
    <row r="28" spans="1:13" ht="21" x14ac:dyDescent="0.25">
      <c r="A28" s="5">
        <v>22</v>
      </c>
      <c r="B28" s="1" t="s">
        <v>79</v>
      </c>
      <c r="C28" s="1" t="s">
        <v>80</v>
      </c>
      <c r="D28" s="1" t="s">
        <v>81</v>
      </c>
      <c r="E28" s="1">
        <v>5500</v>
      </c>
      <c r="F28" s="1">
        <v>-322300</v>
      </c>
      <c r="G28" s="1">
        <v>0</v>
      </c>
      <c r="H28" s="1">
        <v>0</v>
      </c>
      <c r="I28" s="1">
        <v>-7100</v>
      </c>
      <c r="J28" s="1">
        <v>2000</v>
      </c>
      <c r="K28" s="1">
        <v>0</v>
      </c>
      <c r="L28" s="1">
        <v>21100</v>
      </c>
      <c r="M28" s="1">
        <v>0</v>
      </c>
    </row>
    <row r="29" spans="1:13" ht="21" x14ac:dyDescent="0.25">
      <c r="A29" s="5">
        <v>23</v>
      </c>
      <c r="B29" s="1" t="s">
        <v>82</v>
      </c>
      <c r="C29" s="1" t="s">
        <v>83</v>
      </c>
      <c r="D29" s="1" t="s">
        <v>84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ht="21" x14ac:dyDescent="0.25">
      <c r="A30" s="5">
        <v>24</v>
      </c>
      <c r="B30" s="1" t="s">
        <v>85</v>
      </c>
      <c r="C30" s="1" t="s">
        <v>86</v>
      </c>
      <c r="D30" s="1" t="s">
        <v>87</v>
      </c>
      <c r="E30" s="1">
        <v>290600</v>
      </c>
      <c r="F30" s="1">
        <v>-2139200</v>
      </c>
      <c r="G30" s="1">
        <v>4165900</v>
      </c>
      <c r="H30" s="1">
        <v>0</v>
      </c>
      <c r="I30" s="1">
        <v>-312800</v>
      </c>
      <c r="J30" s="1">
        <v>522</v>
      </c>
      <c r="K30" s="1">
        <v>0</v>
      </c>
      <c r="L30" s="1">
        <v>5378</v>
      </c>
      <c r="M30" s="1">
        <v>0</v>
      </c>
    </row>
    <row r="31" spans="1:13" ht="21" x14ac:dyDescent="0.25">
      <c r="A31" s="5">
        <v>25</v>
      </c>
      <c r="B31" s="1" t="s">
        <v>88</v>
      </c>
      <c r="C31" s="1" t="s">
        <v>89</v>
      </c>
      <c r="D31" s="1" t="s">
        <v>90</v>
      </c>
      <c r="E31" s="1">
        <v>888800</v>
      </c>
      <c r="F31" s="1">
        <v>8727500</v>
      </c>
      <c r="G31" s="1">
        <v>17827400</v>
      </c>
      <c r="H31" s="1">
        <v>0</v>
      </c>
      <c r="I31" s="1">
        <v>-795100</v>
      </c>
      <c r="J31" s="1">
        <v>15159.6</v>
      </c>
      <c r="K31" s="1">
        <v>114.2</v>
      </c>
      <c r="L31" s="1">
        <v>305892</v>
      </c>
      <c r="M31" s="1">
        <v>0</v>
      </c>
    </row>
    <row r="32" spans="1:13" x14ac:dyDescent="0.25">
      <c r="A32" s="3"/>
      <c r="B32" s="3" t="s">
        <v>91</v>
      </c>
      <c r="C32" s="3"/>
      <c r="D32" s="3"/>
      <c r="E32" s="3">
        <f t="shared" ref="E32:M32" si="0">SUMIF(E7:E31,"&gt;0")</f>
        <v>29181920</v>
      </c>
      <c r="F32" s="3">
        <f t="shared" si="0"/>
        <v>42007500</v>
      </c>
      <c r="G32" s="3">
        <f t="shared" si="0"/>
        <v>77133220</v>
      </c>
      <c r="H32" s="3">
        <f t="shared" si="0"/>
        <v>0</v>
      </c>
      <c r="I32" s="3">
        <f t="shared" si="0"/>
        <v>81600</v>
      </c>
      <c r="J32" s="3">
        <f t="shared" si="0"/>
        <v>52026.399999999994</v>
      </c>
      <c r="K32" s="3">
        <f t="shared" si="0"/>
        <v>114.2</v>
      </c>
      <c r="L32" s="3">
        <f t="shared" si="0"/>
        <v>361146.66000000003</v>
      </c>
      <c r="M32" s="3">
        <f t="shared" si="0"/>
        <v>0</v>
      </c>
    </row>
    <row r="34" spans="1:13" x14ac:dyDescent="0.25">
      <c r="A34" s="2"/>
      <c r="B34" s="9" t="s">
        <v>92</v>
      </c>
      <c r="C34" s="9"/>
      <c r="D34" s="9"/>
      <c r="E34" s="9"/>
      <c r="F34" s="2"/>
      <c r="G34" s="2"/>
      <c r="H34" s="2"/>
      <c r="I34" s="2"/>
      <c r="J34" s="2"/>
      <c r="K34" s="2"/>
      <c r="L34" s="2"/>
      <c r="M34" s="2"/>
    </row>
    <row r="35" spans="1:13" ht="21" x14ac:dyDescent="0.25">
      <c r="A35" s="5">
        <v>1</v>
      </c>
      <c r="B35" s="1" t="s">
        <v>93</v>
      </c>
      <c r="C35" s="1" t="s">
        <v>94</v>
      </c>
      <c r="D35" s="1" t="s">
        <v>95</v>
      </c>
      <c r="E35" s="1">
        <v>0</v>
      </c>
      <c r="F35" s="1">
        <v>367472</v>
      </c>
      <c r="G35" s="1">
        <v>263010</v>
      </c>
      <c r="H35" s="1">
        <v>0</v>
      </c>
      <c r="I35" s="1">
        <v>18792</v>
      </c>
      <c r="J35" s="1">
        <v>3058.7</v>
      </c>
      <c r="K35" s="1">
        <v>194.3</v>
      </c>
      <c r="L35" s="1">
        <v>0</v>
      </c>
      <c r="M35" s="1">
        <v>0</v>
      </c>
    </row>
    <row r="36" spans="1:13" ht="21" x14ac:dyDescent="0.25">
      <c r="A36" s="5">
        <v>2</v>
      </c>
      <c r="B36" s="1" t="s">
        <v>96</v>
      </c>
      <c r="C36" s="1" t="s">
        <v>97</v>
      </c>
      <c r="D36" s="1" t="s">
        <v>98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</row>
    <row r="37" spans="1:13" ht="21" x14ac:dyDescent="0.25">
      <c r="A37" s="5">
        <v>3</v>
      </c>
      <c r="B37" s="1" t="s">
        <v>99</v>
      </c>
      <c r="C37" s="1" t="s">
        <v>100</v>
      </c>
      <c r="D37" s="1" t="s">
        <v>101</v>
      </c>
      <c r="E37" s="1">
        <v>8167</v>
      </c>
      <c r="F37" s="1">
        <v>79517090</v>
      </c>
      <c r="G37" s="1">
        <v>80981700</v>
      </c>
      <c r="H37" s="1">
        <v>680300</v>
      </c>
      <c r="I37" s="1">
        <v>-337595</v>
      </c>
      <c r="J37" s="1">
        <v>2693</v>
      </c>
      <c r="K37" s="1">
        <v>0</v>
      </c>
      <c r="L37" s="1">
        <v>280</v>
      </c>
      <c r="M37" s="1">
        <v>0</v>
      </c>
    </row>
    <row r="38" spans="1:13" ht="21" x14ac:dyDescent="0.25">
      <c r="A38" s="5">
        <v>4</v>
      </c>
      <c r="B38" s="1" t="s">
        <v>102</v>
      </c>
      <c r="C38" s="1" t="s">
        <v>103</v>
      </c>
      <c r="D38" s="1" t="s">
        <v>104</v>
      </c>
      <c r="E38" s="1">
        <v>1390900</v>
      </c>
      <c r="F38" s="1">
        <v>1135200</v>
      </c>
      <c r="G38" s="1">
        <v>3774300</v>
      </c>
      <c r="H38" s="1">
        <v>0</v>
      </c>
      <c r="I38" s="1">
        <v>-929300</v>
      </c>
      <c r="J38" s="1">
        <v>1310.2</v>
      </c>
      <c r="K38" s="1">
        <v>0</v>
      </c>
      <c r="L38" s="1">
        <v>6990</v>
      </c>
      <c r="M38" s="1">
        <v>0</v>
      </c>
    </row>
    <row r="39" spans="1:13" ht="21" x14ac:dyDescent="0.25">
      <c r="A39" s="5">
        <v>5</v>
      </c>
      <c r="B39" s="1" t="s">
        <v>105</v>
      </c>
      <c r="C39" s="1" t="s">
        <v>106</v>
      </c>
      <c r="D39" s="1" t="s">
        <v>107</v>
      </c>
      <c r="E39" s="1">
        <v>1421800</v>
      </c>
      <c r="F39" s="1">
        <v>-2234300</v>
      </c>
      <c r="G39" s="1">
        <v>3410400</v>
      </c>
      <c r="H39" s="1">
        <v>892500</v>
      </c>
      <c r="I39" s="1">
        <v>-512300</v>
      </c>
      <c r="J39" s="1">
        <v>111.9</v>
      </c>
      <c r="K39" s="1">
        <v>0</v>
      </c>
      <c r="L39" s="1">
        <v>7638</v>
      </c>
      <c r="M39" s="1">
        <v>0</v>
      </c>
    </row>
    <row r="40" spans="1:13" ht="21" x14ac:dyDescent="0.25">
      <c r="A40" s="5">
        <v>6</v>
      </c>
      <c r="B40" s="1" t="s">
        <v>108</v>
      </c>
      <c r="C40" s="1" t="s">
        <v>109</v>
      </c>
      <c r="D40" s="1" t="s">
        <v>110</v>
      </c>
      <c r="E40" s="1">
        <v>0</v>
      </c>
      <c r="F40" s="1">
        <v>0</v>
      </c>
      <c r="G40" s="1">
        <v>290400</v>
      </c>
      <c r="H40" s="1">
        <v>0</v>
      </c>
      <c r="I40" s="1">
        <v>-153600</v>
      </c>
      <c r="J40" s="1">
        <v>11058</v>
      </c>
      <c r="K40" s="1">
        <v>2136.8000000000002</v>
      </c>
      <c r="L40" s="1">
        <v>0</v>
      </c>
      <c r="M40" s="1">
        <v>0</v>
      </c>
    </row>
    <row r="41" spans="1:13" ht="21" x14ac:dyDescent="0.25">
      <c r="A41" s="5">
        <v>7</v>
      </c>
      <c r="B41" s="1" t="s">
        <v>111</v>
      </c>
      <c r="C41" s="1" t="s">
        <v>112</v>
      </c>
      <c r="D41" s="1" t="s">
        <v>113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</row>
    <row r="42" spans="1:13" x14ac:dyDescent="0.25">
      <c r="A42" s="3"/>
      <c r="B42" s="3" t="s">
        <v>91</v>
      </c>
      <c r="C42" s="3"/>
      <c r="D42" s="3"/>
      <c r="E42" s="3">
        <f t="shared" ref="E42:M42" si="1">SUMIF(E35:E41,"&gt;0")</f>
        <v>2820867</v>
      </c>
      <c r="F42" s="3">
        <f t="shared" si="1"/>
        <v>81019762</v>
      </c>
      <c r="G42" s="3">
        <f t="shared" si="1"/>
        <v>88719810</v>
      </c>
      <c r="H42" s="3">
        <f t="shared" si="1"/>
        <v>1572800</v>
      </c>
      <c r="I42" s="3">
        <f t="shared" si="1"/>
        <v>18792</v>
      </c>
      <c r="J42" s="3">
        <f t="shared" si="1"/>
        <v>18231.8</v>
      </c>
      <c r="K42" s="3">
        <f t="shared" si="1"/>
        <v>2331.1000000000004</v>
      </c>
      <c r="L42" s="3">
        <f t="shared" si="1"/>
        <v>14908</v>
      </c>
      <c r="M42" s="3">
        <f t="shared" si="1"/>
        <v>0</v>
      </c>
    </row>
    <row r="44" spans="1:13" x14ac:dyDescent="0.25">
      <c r="A44" s="2"/>
      <c r="B44" s="9" t="s">
        <v>114</v>
      </c>
      <c r="C44" s="9"/>
      <c r="D44" s="9"/>
      <c r="E44" s="9"/>
      <c r="F44" s="2"/>
      <c r="G44" s="2"/>
      <c r="H44" s="2"/>
      <c r="I44" s="2"/>
      <c r="J44" s="2"/>
      <c r="K44" s="2"/>
      <c r="L44" s="2"/>
      <c r="M44" s="2"/>
    </row>
    <row r="45" spans="1:13" ht="21" x14ac:dyDescent="0.25">
      <c r="A45" s="5">
        <v>1</v>
      </c>
      <c r="B45" s="1" t="s">
        <v>115</v>
      </c>
      <c r="C45" s="1" t="s">
        <v>116</v>
      </c>
      <c r="D45" s="1" t="s">
        <v>117</v>
      </c>
      <c r="E45" s="1">
        <v>1920100</v>
      </c>
      <c r="F45" s="1">
        <v>0</v>
      </c>
      <c r="G45" s="1">
        <v>5252500</v>
      </c>
      <c r="H45" s="1">
        <v>0</v>
      </c>
      <c r="I45" s="1">
        <v>-183200</v>
      </c>
      <c r="J45" s="1">
        <v>298.3</v>
      </c>
      <c r="K45" s="1">
        <v>0</v>
      </c>
      <c r="L45" s="1">
        <v>1944</v>
      </c>
      <c r="M45" s="1">
        <v>0</v>
      </c>
    </row>
    <row r="46" spans="1:13" ht="21" x14ac:dyDescent="0.25">
      <c r="A46" s="5">
        <v>2</v>
      </c>
      <c r="B46" s="1" t="s">
        <v>118</v>
      </c>
      <c r="C46" s="1" t="s">
        <v>119</v>
      </c>
      <c r="D46" s="1" t="s">
        <v>120</v>
      </c>
      <c r="E46" s="1">
        <v>15000</v>
      </c>
      <c r="F46" s="1">
        <v>-21600</v>
      </c>
      <c r="G46" s="1">
        <v>0</v>
      </c>
      <c r="H46" s="1">
        <v>0</v>
      </c>
      <c r="I46" s="1">
        <v>-2200</v>
      </c>
      <c r="J46" s="1">
        <v>30</v>
      </c>
      <c r="K46" s="1">
        <v>0</v>
      </c>
      <c r="L46" s="1">
        <v>0</v>
      </c>
      <c r="M46" s="1">
        <v>0</v>
      </c>
    </row>
    <row r="47" spans="1:13" ht="21" x14ac:dyDescent="0.25">
      <c r="A47" s="5">
        <v>3</v>
      </c>
      <c r="B47" s="1" t="s">
        <v>121</v>
      </c>
      <c r="C47" s="1" t="s">
        <v>122</v>
      </c>
      <c r="D47" s="1" t="s">
        <v>123</v>
      </c>
      <c r="E47" s="1">
        <v>5400</v>
      </c>
      <c r="F47" s="1">
        <v>-486320</v>
      </c>
      <c r="G47" s="1">
        <v>1795760</v>
      </c>
      <c r="H47" s="1">
        <v>0</v>
      </c>
      <c r="I47" s="1">
        <v>-422750</v>
      </c>
      <c r="J47" s="1">
        <v>1728</v>
      </c>
      <c r="K47" s="1">
        <v>0</v>
      </c>
      <c r="L47" s="1">
        <v>0</v>
      </c>
      <c r="M47" s="1">
        <v>0</v>
      </c>
    </row>
    <row r="48" spans="1:13" ht="21" x14ac:dyDescent="0.25">
      <c r="A48" s="5">
        <v>4</v>
      </c>
      <c r="B48" s="1" t="s">
        <v>124</v>
      </c>
      <c r="C48" s="1" t="s">
        <v>125</v>
      </c>
      <c r="D48" s="1" t="s">
        <v>126</v>
      </c>
      <c r="E48" s="1">
        <v>46100</v>
      </c>
      <c r="F48" s="1">
        <v>-628500</v>
      </c>
      <c r="G48" s="1">
        <v>23907900</v>
      </c>
      <c r="H48" s="1">
        <v>0</v>
      </c>
      <c r="I48" s="1">
        <v>-41100</v>
      </c>
      <c r="J48" s="1">
        <v>482.9</v>
      </c>
      <c r="K48" s="1">
        <v>482.9</v>
      </c>
      <c r="L48" s="1">
        <v>10020</v>
      </c>
      <c r="M48" s="1">
        <v>0</v>
      </c>
    </row>
    <row r="49" spans="1:13" ht="21" x14ac:dyDescent="0.25">
      <c r="A49" s="5">
        <v>5</v>
      </c>
      <c r="B49" s="1" t="s">
        <v>127</v>
      </c>
      <c r="C49" s="1" t="s">
        <v>128</v>
      </c>
      <c r="D49" s="1" t="s">
        <v>129</v>
      </c>
      <c r="E49" s="1">
        <v>12400</v>
      </c>
      <c r="F49" s="1">
        <v>0</v>
      </c>
      <c r="G49" s="1">
        <v>24300</v>
      </c>
      <c r="H49" s="1">
        <v>0</v>
      </c>
      <c r="I49" s="1">
        <v>22300</v>
      </c>
      <c r="J49" s="1">
        <v>0</v>
      </c>
      <c r="K49" s="1">
        <v>0</v>
      </c>
      <c r="L49" s="1">
        <v>0</v>
      </c>
      <c r="M49" s="1">
        <v>0</v>
      </c>
    </row>
    <row r="50" spans="1:13" ht="21" x14ac:dyDescent="0.25">
      <c r="A50" s="5">
        <v>6</v>
      </c>
      <c r="B50" s="1" t="s">
        <v>130</v>
      </c>
      <c r="C50" s="1" t="s">
        <v>131</v>
      </c>
      <c r="D50" s="1" t="s">
        <v>132</v>
      </c>
      <c r="E50" s="1">
        <v>5000</v>
      </c>
      <c r="F50" s="1">
        <v>0</v>
      </c>
      <c r="G50" s="1">
        <v>2745400</v>
      </c>
      <c r="H50" s="1">
        <v>0</v>
      </c>
      <c r="I50" s="1">
        <v>-73900</v>
      </c>
      <c r="J50" s="1">
        <v>0</v>
      </c>
      <c r="K50" s="1">
        <v>0</v>
      </c>
      <c r="L50" s="1">
        <v>0</v>
      </c>
      <c r="M50" s="1">
        <v>0</v>
      </c>
    </row>
    <row r="51" spans="1:13" ht="21" x14ac:dyDescent="0.25">
      <c r="A51" s="5">
        <v>7</v>
      </c>
      <c r="B51" s="1" t="s">
        <v>133</v>
      </c>
      <c r="C51" s="1" t="s">
        <v>134</v>
      </c>
      <c r="D51" s="1" t="s">
        <v>135</v>
      </c>
      <c r="E51" s="1">
        <v>1000</v>
      </c>
      <c r="F51" s="1">
        <v>0</v>
      </c>
      <c r="G51" s="1">
        <v>1282600</v>
      </c>
      <c r="H51" s="1">
        <v>0</v>
      </c>
      <c r="I51" s="1">
        <v>-45854</v>
      </c>
      <c r="J51" s="1">
        <v>12</v>
      </c>
      <c r="K51" s="1">
        <v>12</v>
      </c>
      <c r="L51" s="1">
        <v>1800</v>
      </c>
      <c r="M51" s="1">
        <v>0</v>
      </c>
    </row>
    <row r="52" spans="1:13" ht="21" x14ac:dyDescent="0.25">
      <c r="A52" s="5">
        <v>8</v>
      </c>
      <c r="B52" s="1" t="s">
        <v>136</v>
      </c>
      <c r="C52" s="1" t="s">
        <v>137</v>
      </c>
      <c r="D52" s="1" t="s">
        <v>138</v>
      </c>
      <c r="E52" s="1">
        <v>91400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</row>
    <row r="53" spans="1:13" ht="21" x14ac:dyDescent="0.25">
      <c r="A53" s="5">
        <v>9</v>
      </c>
      <c r="B53" s="1" t="s">
        <v>139</v>
      </c>
      <c r="C53" s="1" t="s">
        <v>140</v>
      </c>
      <c r="D53" s="1" t="s">
        <v>141</v>
      </c>
      <c r="E53" s="1">
        <v>1000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</row>
    <row r="54" spans="1:13" ht="21" x14ac:dyDescent="0.25">
      <c r="A54" s="5">
        <v>10</v>
      </c>
      <c r="B54" s="1" t="s">
        <v>142</v>
      </c>
      <c r="C54" s="1" t="s">
        <v>143</v>
      </c>
      <c r="D54" s="1" t="s">
        <v>144</v>
      </c>
      <c r="E54" s="1">
        <v>5000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</row>
    <row r="55" spans="1:13" ht="21" x14ac:dyDescent="0.25">
      <c r="A55" s="5">
        <v>11</v>
      </c>
      <c r="B55" s="1" t="s">
        <v>145</v>
      </c>
      <c r="C55" s="1" t="s">
        <v>146</v>
      </c>
      <c r="D55" s="1" t="s">
        <v>147</v>
      </c>
      <c r="E55" s="1">
        <v>55000</v>
      </c>
      <c r="F55" s="1">
        <v>896600</v>
      </c>
      <c r="G55" s="1">
        <v>758600</v>
      </c>
      <c r="H55" s="1">
        <v>0</v>
      </c>
      <c r="I55" s="1">
        <v>-355000</v>
      </c>
      <c r="J55" s="1">
        <v>3727</v>
      </c>
      <c r="K55" s="1">
        <v>67.2</v>
      </c>
      <c r="L55" s="1">
        <v>20124</v>
      </c>
      <c r="M55" s="1">
        <v>0</v>
      </c>
    </row>
    <row r="56" spans="1:13" ht="21" x14ac:dyDescent="0.25">
      <c r="A56" s="5">
        <v>12</v>
      </c>
      <c r="B56" s="1" t="s">
        <v>148</v>
      </c>
      <c r="C56" s="1" t="s">
        <v>149</v>
      </c>
      <c r="D56" s="1" t="s">
        <v>150</v>
      </c>
      <c r="E56" s="1">
        <v>3017400</v>
      </c>
      <c r="F56" s="1">
        <v>12309000</v>
      </c>
      <c r="G56" s="1">
        <v>11042500</v>
      </c>
      <c r="H56" s="1">
        <v>0</v>
      </c>
      <c r="I56" s="1">
        <v>-146000</v>
      </c>
      <c r="J56" s="1">
        <v>933</v>
      </c>
      <c r="K56" s="1">
        <v>0</v>
      </c>
      <c r="L56" s="1">
        <v>1827.5</v>
      </c>
      <c r="M56" s="1">
        <v>0</v>
      </c>
    </row>
    <row r="57" spans="1:13" x14ac:dyDescent="0.25">
      <c r="A57" s="3"/>
      <c r="B57" s="3" t="s">
        <v>91</v>
      </c>
      <c r="C57" s="3"/>
      <c r="D57" s="3"/>
      <c r="E57" s="3">
        <f t="shared" ref="E57:M57" si="2">SUMIF(E45:E56,"&gt;0")</f>
        <v>5174800</v>
      </c>
      <c r="F57" s="3">
        <f t="shared" si="2"/>
        <v>13205600</v>
      </c>
      <c r="G57" s="3">
        <f t="shared" si="2"/>
        <v>46809560</v>
      </c>
      <c r="H57" s="3">
        <f t="shared" si="2"/>
        <v>0</v>
      </c>
      <c r="I57" s="3">
        <f t="shared" si="2"/>
        <v>22300</v>
      </c>
      <c r="J57" s="3">
        <f t="shared" si="2"/>
        <v>7211.2000000000007</v>
      </c>
      <c r="K57" s="3">
        <f t="shared" si="2"/>
        <v>562.1</v>
      </c>
      <c r="L57" s="3">
        <f t="shared" si="2"/>
        <v>35715.5</v>
      </c>
      <c r="M57" s="3">
        <f t="shared" si="2"/>
        <v>0</v>
      </c>
    </row>
    <row r="59" spans="1:13" x14ac:dyDescent="0.25">
      <c r="A59" s="2"/>
      <c r="B59" s="9" t="s">
        <v>151</v>
      </c>
      <c r="C59" s="9"/>
      <c r="D59" s="9"/>
      <c r="E59" s="9"/>
      <c r="F59" s="2"/>
      <c r="G59" s="2"/>
      <c r="H59" s="2"/>
      <c r="I59" s="2"/>
      <c r="J59" s="2"/>
      <c r="K59" s="2"/>
      <c r="L59" s="2"/>
      <c r="M59" s="2"/>
    </row>
    <row r="60" spans="1:13" ht="21" x14ac:dyDescent="0.25">
      <c r="A60" s="5">
        <v>1</v>
      </c>
      <c r="B60" s="1" t="s">
        <v>152</v>
      </c>
      <c r="C60" s="1" t="s">
        <v>153</v>
      </c>
      <c r="D60" s="1" t="s">
        <v>154</v>
      </c>
      <c r="E60" s="1">
        <v>200</v>
      </c>
      <c r="F60" s="1">
        <v>125900</v>
      </c>
      <c r="G60" s="1">
        <v>554200</v>
      </c>
      <c r="H60" s="1">
        <v>0</v>
      </c>
      <c r="I60" s="1">
        <v>-151500</v>
      </c>
      <c r="J60" s="1">
        <v>502.4</v>
      </c>
      <c r="K60" s="1">
        <v>0</v>
      </c>
      <c r="L60" s="1">
        <v>0</v>
      </c>
      <c r="M60" s="1">
        <v>0</v>
      </c>
    </row>
    <row r="61" spans="1:13" ht="21" x14ac:dyDescent="0.25">
      <c r="A61" s="5">
        <v>2</v>
      </c>
      <c r="B61" s="1" t="s">
        <v>155</v>
      </c>
      <c r="C61" s="1" t="s">
        <v>156</v>
      </c>
      <c r="D61" s="1" t="s">
        <v>157</v>
      </c>
      <c r="E61" s="1">
        <v>5000</v>
      </c>
      <c r="F61" s="1">
        <v>3922100</v>
      </c>
      <c r="G61" s="1">
        <v>1961500</v>
      </c>
      <c r="H61" s="1">
        <v>5300</v>
      </c>
      <c r="I61" s="1">
        <v>159300</v>
      </c>
      <c r="J61" s="1">
        <v>1824.35</v>
      </c>
      <c r="K61" s="1">
        <v>997.8</v>
      </c>
      <c r="L61" s="1">
        <v>11877</v>
      </c>
      <c r="M61" s="1">
        <v>828.65</v>
      </c>
    </row>
    <row r="62" spans="1:13" ht="21" x14ac:dyDescent="0.25">
      <c r="A62" s="5">
        <v>3</v>
      </c>
      <c r="B62" s="1" t="s">
        <v>158</v>
      </c>
      <c r="C62" s="1" t="s">
        <v>159</v>
      </c>
      <c r="D62" s="1" t="s">
        <v>160</v>
      </c>
      <c r="E62" s="1">
        <v>1620400</v>
      </c>
      <c r="F62" s="1">
        <v>4480296</v>
      </c>
      <c r="G62" s="1">
        <v>1784268</v>
      </c>
      <c r="H62" s="1">
        <v>0</v>
      </c>
      <c r="I62" s="1">
        <v>-86800</v>
      </c>
      <c r="J62" s="1">
        <v>2800.6</v>
      </c>
      <c r="K62" s="1">
        <v>0</v>
      </c>
      <c r="L62" s="1">
        <v>17668</v>
      </c>
      <c r="M62" s="1">
        <v>30</v>
      </c>
    </row>
    <row r="63" spans="1:13" ht="21" x14ac:dyDescent="0.25">
      <c r="A63" s="5">
        <v>4</v>
      </c>
      <c r="B63" s="1" t="s">
        <v>161</v>
      </c>
      <c r="C63" s="1" t="s">
        <v>162</v>
      </c>
      <c r="D63" s="1" t="s">
        <v>163</v>
      </c>
      <c r="E63" s="1">
        <v>56600</v>
      </c>
      <c r="F63" s="1">
        <v>4929971</v>
      </c>
      <c r="G63" s="1">
        <v>1807500</v>
      </c>
      <c r="H63" s="1">
        <v>0</v>
      </c>
      <c r="I63" s="1">
        <v>1027800</v>
      </c>
      <c r="J63" s="1">
        <v>318280</v>
      </c>
      <c r="K63" s="1">
        <v>243.13</v>
      </c>
      <c r="L63" s="1">
        <v>9800</v>
      </c>
      <c r="M63" s="1">
        <v>0</v>
      </c>
    </row>
    <row r="64" spans="1:13" ht="21" x14ac:dyDescent="0.25">
      <c r="A64" s="5">
        <v>5</v>
      </c>
      <c r="B64" s="1" t="s">
        <v>164</v>
      </c>
      <c r="C64" s="1" t="s">
        <v>165</v>
      </c>
      <c r="D64" s="1" t="s">
        <v>166</v>
      </c>
      <c r="E64" s="1">
        <v>200</v>
      </c>
      <c r="F64" s="1">
        <v>200</v>
      </c>
      <c r="G64" s="1">
        <v>5934200</v>
      </c>
      <c r="H64" s="1">
        <v>0</v>
      </c>
      <c r="I64" s="1">
        <v>9800</v>
      </c>
      <c r="J64" s="1">
        <v>160</v>
      </c>
      <c r="K64" s="1">
        <v>0</v>
      </c>
      <c r="L64" s="1">
        <v>160</v>
      </c>
      <c r="M64" s="1">
        <v>0</v>
      </c>
    </row>
    <row r="65" spans="1:13" ht="21" x14ac:dyDescent="0.25">
      <c r="A65" s="5">
        <v>6</v>
      </c>
      <c r="B65" s="1" t="s">
        <v>167</v>
      </c>
      <c r="C65" s="1" t="s">
        <v>168</v>
      </c>
      <c r="D65" s="1" t="s">
        <v>169</v>
      </c>
      <c r="E65" s="1">
        <v>300</v>
      </c>
      <c r="F65" s="1">
        <v>45900</v>
      </c>
      <c r="G65" s="1">
        <v>50200</v>
      </c>
      <c r="H65" s="1">
        <v>0</v>
      </c>
      <c r="I65" s="1">
        <v>-66030</v>
      </c>
      <c r="J65" s="1">
        <v>0</v>
      </c>
      <c r="K65" s="1">
        <v>20</v>
      </c>
      <c r="L65" s="1">
        <v>0</v>
      </c>
      <c r="M65" s="1">
        <v>0</v>
      </c>
    </row>
    <row r="66" spans="1:13" ht="21" x14ac:dyDescent="0.25">
      <c r="A66" s="5">
        <v>7</v>
      </c>
      <c r="B66" s="1" t="s">
        <v>170</v>
      </c>
      <c r="C66" s="1" t="s">
        <v>171</v>
      </c>
      <c r="D66" s="1" t="s">
        <v>172</v>
      </c>
      <c r="E66" s="1">
        <v>100</v>
      </c>
      <c r="F66" s="1">
        <v>0</v>
      </c>
      <c r="G66" s="1">
        <v>225000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</row>
    <row r="67" spans="1:13" ht="21" x14ac:dyDescent="0.25">
      <c r="A67" s="5">
        <v>8</v>
      </c>
      <c r="B67" s="1" t="s">
        <v>173</v>
      </c>
      <c r="C67" s="1" t="s">
        <v>174</v>
      </c>
      <c r="D67" s="1" t="s">
        <v>175</v>
      </c>
      <c r="E67" s="1">
        <v>100</v>
      </c>
      <c r="F67" s="1">
        <v>0</v>
      </c>
      <c r="G67" s="1">
        <v>206003</v>
      </c>
      <c r="H67" s="1">
        <v>0</v>
      </c>
      <c r="I67" s="1">
        <v>25567</v>
      </c>
      <c r="J67" s="1">
        <v>0</v>
      </c>
      <c r="K67" s="1">
        <v>0</v>
      </c>
      <c r="L67" s="1">
        <v>0</v>
      </c>
      <c r="M67" s="1">
        <v>0</v>
      </c>
    </row>
    <row r="68" spans="1:13" ht="21" x14ac:dyDescent="0.25">
      <c r="A68" s="5">
        <v>9</v>
      </c>
      <c r="B68" s="1" t="s">
        <v>176</v>
      </c>
      <c r="C68" s="1" t="s">
        <v>177</v>
      </c>
      <c r="D68" s="1" t="s">
        <v>178</v>
      </c>
      <c r="E68" s="1">
        <v>100</v>
      </c>
      <c r="F68" s="1">
        <v>-2356200</v>
      </c>
      <c r="G68" s="1">
        <v>5924700</v>
      </c>
      <c r="H68" s="1">
        <v>0</v>
      </c>
      <c r="I68" s="1">
        <v>-746000</v>
      </c>
      <c r="J68" s="1">
        <v>0</v>
      </c>
      <c r="K68" s="1">
        <v>25.9</v>
      </c>
      <c r="L68" s="1">
        <v>0</v>
      </c>
      <c r="M68" s="1">
        <v>0</v>
      </c>
    </row>
    <row r="69" spans="1:13" ht="21" x14ac:dyDescent="0.25">
      <c r="A69" s="5">
        <v>10</v>
      </c>
      <c r="B69" s="1" t="s">
        <v>179</v>
      </c>
      <c r="C69" s="1" t="s">
        <v>180</v>
      </c>
      <c r="D69" s="1" t="s">
        <v>181</v>
      </c>
      <c r="E69" s="1">
        <v>179860</v>
      </c>
      <c r="F69" s="1">
        <v>0</v>
      </c>
      <c r="G69" s="1">
        <v>1134000</v>
      </c>
      <c r="H69" s="1">
        <v>0</v>
      </c>
      <c r="I69" s="1">
        <v>8000</v>
      </c>
      <c r="J69" s="1">
        <v>10</v>
      </c>
      <c r="K69" s="1">
        <v>10</v>
      </c>
      <c r="L69" s="1">
        <v>863</v>
      </c>
      <c r="M69" s="1">
        <v>0</v>
      </c>
    </row>
    <row r="70" spans="1:13" ht="21" x14ac:dyDescent="0.25">
      <c r="A70" s="5">
        <v>11</v>
      </c>
      <c r="B70" s="1" t="s">
        <v>182</v>
      </c>
      <c r="C70" s="1" t="s">
        <v>183</v>
      </c>
      <c r="D70" s="1" t="s">
        <v>184</v>
      </c>
      <c r="E70" s="1">
        <v>298000</v>
      </c>
      <c r="F70" s="1">
        <v>0</v>
      </c>
      <c r="G70" s="1">
        <v>298000</v>
      </c>
      <c r="H70" s="1">
        <v>0</v>
      </c>
      <c r="I70" s="1">
        <v>5800</v>
      </c>
      <c r="J70" s="1">
        <v>0</v>
      </c>
      <c r="K70" s="1">
        <v>0</v>
      </c>
      <c r="L70" s="1">
        <v>1006</v>
      </c>
      <c r="M70" s="1">
        <v>0</v>
      </c>
    </row>
    <row r="71" spans="1:13" ht="21" x14ac:dyDescent="0.25">
      <c r="A71" s="5">
        <v>12</v>
      </c>
      <c r="B71" s="1" t="s">
        <v>185</v>
      </c>
      <c r="C71" s="1" t="s">
        <v>186</v>
      </c>
      <c r="D71" s="1" t="s">
        <v>187</v>
      </c>
      <c r="E71" s="1">
        <v>500</v>
      </c>
      <c r="F71" s="1">
        <v>0</v>
      </c>
      <c r="G71" s="1">
        <v>3576917</v>
      </c>
      <c r="H71" s="1">
        <v>0</v>
      </c>
      <c r="I71" s="1">
        <v>-319205</v>
      </c>
      <c r="J71" s="1">
        <v>0</v>
      </c>
      <c r="K71" s="1">
        <v>0</v>
      </c>
      <c r="L71" s="1">
        <v>0</v>
      </c>
      <c r="M71" s="1">
        <v>0</v>
      </c>
    </row>
    <row r="72" spans="1:13" x14ac:dyDescent="0.25">
      <c r="A72" s="3"/>
      <c r="B72" s="3" t="s">
        <v>91</v>
      </c>
      <c r="C72" s="3"/>
      <c r="D72" s="3"/>
      <c r="E72" s="3">
        <f t="shared" ref="E72:M72" si="3">SUMIF(E60:E71,"&gt;0")</f>
        <v>2161360</v>
      </c>
      <c r="F72" s="3">
        <f t="shared" si="3"/>
        <v>13504367</v>
      </c>
      <c r="G72" s="3">
        <f t="shared" si="3"/>
        <v>23456488</v>
      </c>
      <c r="H72" s="3">
        <f t="shared" si="3"/>
        <v>5300</v>
      </c>
      <c r="I72" s="3">
        <f t="shared" si="3"/>
        <v>1236267</v>
      </c>
      <c r="J72" s="3">
        <f t="shared" si="3"/>
        <v>323577.34999999998</v>
      </c>
      <c r="K72" s="3">
        <f t="shared" si="3"/>
        <v>1296.83</v>
      </c>
      <c r="L72" s="3">
        <f t="shared" si="3"/>
        <v>41374</v>
      </c>
      <c r="M72" s="3">
        <f t="shared" si="3"/>
        <v>858.65</v>
      </c>
    </row>
    <row r="74" spans="1:13" x14ac:dyDescent="0.25">
      <c r="A74" s="2"/>
      <c r="B74" s="9" t="s">
        <v>188</v>
      </c>
      <c r="C74" s="9"/>
      <c r="D74" s="9"/>
      <c r="E74" s="9"/>
      <c r="F74" s="2"/>
      <c r="G74" s="2"/>
      <c r="H74" s="2"/>
      <c r="I74" s="2"/>
      <c r="J74" s="2"/>
      <c r="K74" s="2"/>
      <c r="L74" s="2"/>
      <c r="M74" s="2"/>
    </row>
    <row r="75" spans="1:13" ht="21" x14ac:dyDescent="0.25">
      <c r="A75" s="5">
        <v>1</v>
      </c>
      <c r="B75" s="1" t="s">
        <v>189</v>
      </c>
      <c r="C75" s="1" t="s">
        <v>190</v>
      </c>
      <c r="D75" s="1" t="s">
        <v>191</v>
      </c>
      <c r="E75" s="1">
        <v>2000</v>
      </c>
      <c r="F75" s="1">
        <v>3411560</v>
      </c>
      <c r="G75" s="1">
        <v>0</v>
      </c>
      <c r="H75" s="1">
        <v>0</v>
      </c>
      <c r="I75" s="1">
        <v>200</v>
      </c>
      <c r="J75" s="1">
        <v>110</v>
      </c>
      <c r="K75" s="1">
        <v>0</v>
      </c>
      <c r="L75" s="1">
        <v>0</v>
      </c>
      <c r="M75" s="1">
        <v>0</v>
      </c>
    </row>
    <row r="76" spans="1:13" ht="21" x14ac:dyDescent="0.25">
      <c r="A76" s="5">
        <v>2</v>
      </c>
      <c r="B76" s="1" t="s">
        <v>192</v>
      </c>
      <c r="C76" s="1" t="s">
        <v>193</v>
      </c>
      <c r="D76" s="1" t="s">
        <v>194</v>
      </c>
      <c r="E76" s="1">
        <v>2000</v>
      </c>
      <c r="F76" s="1">
        <v>24200</v>
      </c>
      <c r="G76" s="1">
        <v>6500</v>
      </c>
      <c r="H76" s="1">
        <v>0</v>
      </c>
      <c r="I76" s="1">
        <v>-4600</v>
      </c>
      <c r="J76" s="1">
        <v>0</v>
      </c>
      <c r="K76" s="1">
        <v>0</v>
      </c>
      <c r="L76" s="1">
        <v>0</v>
      </c>
      <c r="M76" s="1">
        <v>0</v>
      </c>
    </row>
    <row r="77" spans="1:13" ht="21" x14ac:dyDescent="0.25">
      <c r="A77" s="5">
        <v>3</v>
      </c>
      <c r="B77" s="1" t="s">
        <v>195</v>
      </c>
      <c r="C77" s="1" t="s">
        <v>196</v>
      </c>
      <c r="D77" s="1" t="s">
        <v>197</v>
      </c>
      <c r="E77" s="1">
        <v>10000</v>
      </c>
      <c r="F77" s="1">
        <v>124000</v>
      </c>
      <c r="G77" s="1">
        <v>45000</v>
      </c>
      <c r="H77" s="1">
        <v>0</v>
      </c>
      <c r="I77" s="1">
        <v>23000</v>
      </c>
      <c r="J77" s="1">
        <v>0</v>
      </c>
      <c r="K77" s="1">
        <v>0</v>
      </c>
      <c r="L77" s="1">
        <v>0</v>
      </c>
      <c r="M77" s="1">
        <v>0</v>
      </c>
    </row>
    <row r="78" spans="1:13" ht="21" x14ac:dyDescent="0.25">
      <c r="A78" s="5">
        <v>4</v>
      </c>
      <c r="B78" s="1" t="s">
        <v>198</v>
      </c>
      <c r="C78" s="1" t="s">
        <v>199</v>
      </c>
      <c r="D78" s="1" t="s">
        <v>200</v>
      </c>
      <c r="E78" s="1">
        <v>7</v>
      </c>
      <c r="F78" s="1">
        <v>7</v>
      </c>
      <c r="G78" s="1">
        <v>0</v>
      </c>
      <c r="H78" s="1">
        <v>0</v>
      </c>
      <c r="I78" s="1">
        <v>-10000</v>
      </c>
      <c r="J78" s="1">
        <v>0</v>
      </c>
      <c r="K78" s="1">
        <v>0</v>
      </c>
      <c r="L78" s="1">
        <v>0</v>
      </c>
      <c r="M78" s="1">
        <v>0</v>
      </c>
    </row>
    <row r="79" spans="1:13" ht="21" x14ac:dyDescent="0.25">
      <c r="A79" s="5">
        <v>5</v>
      </c>
      <c r="B79" s="1" t="s">
        <v>201</v>
      </c>
      <c r="C79" s="1" t="s">
        <v>202</v>
      </c>
      <c r="D79" s="1" t="s">
        <v>203</v>
      </c>
      <c r="E79" s="1">
        <v>66600</v>
      </c>
      <c r="F79" s="1">
        <v>372900</v>
      </c>
      <c r="G79" s="1">
        <v>184400</v>
      </c>
      <c r="H79" s="1">
        <v>0</v>
      </c>
      <c r="I79" s="1">
        <v>33800</v>
      </c>
      <c r="J79" s="1">
        <v>0</v>
      </c>
      <c r="K79" s="1">
        <v>0</v>
      </c>
      <c r="L79" s="1">
        <v>0</v>
      </c>
      <c r="M79" s="1">
        <v>0</v>
      </c>
    </row>
    <row r="80" spans="1:13" ht="21" x14ac:dyDescent="0.25">
      <c r="A80" s="5">
        <v>6</v>
      </c>
      <c r="B80" s="1" t="s">
        <v>204</v>
      </c>
      <c r="C80" s="1" t="s">
        <v>205</v>
      </c>
      <c r="D80" s="1" t="s">
        <v>206</v>
      </c>
      <c r="E80" s="1">
        <v>30500</v>
      </c>
      <c r="F80" s="1">
        <v>38433900</v>
      </c>
      <c r="G80" s="1">
        <v>39263430</v>
      </c>
      <c r="H80" s="1">
        <v>82300</v>
      </c>
      <c r="I80" s="1">
        <v>-2026800</v>
      </c>
      <c r="J80" s="1">
        <v>4692.2</v>
      </c>
      <c r="K80" s="1">
        <v>539</v>
      </c>
      <c r="L80" s="1">
        <v>84150</v>
      </c>
      <c r="M80" s="1">
        <v>30039</v>
      </c>
    </row>
    <row r="81" spans="1:13" ht="21" x14ac:dyDescent="0.25">
      <c r="A81" s="5">
        <v>7</v>
      </c>
      <c r="B81" s="1" t="s">
        <v>207</v>
      </c>
      <c r="C81" s="1" t="s">
        <v>208</v>
      </c>
      <c r="D81" s="1" t="s">
        <v>209</v>
      </c>
      <c r="E81" s="1">
        <v>1500</v>
      </c>
      <c r="F81" s="1">
        <v>0</v>
      </c>
      <c r="G81" s="1">
        <v>225900</v>
      </c>
      <c r="H81" s="1">
        <v>0</v>
      </c>
      <c r="I81" s="1">
        <v>131700</v>
      </c>
      <c r="J81" s="1">
        <v>0</v>
      </c>
      <c r="K81" s="1">
        <v>0</v>
      </c>
      <c r="L81" s="1">
        <v>297</v>
      </c>
      <c r="M81" s="1">
        <v>0</v>
      </c>
    </row>
    <row r="82" spans="1:13" ht="21" x14ac:dyDescent="0.25">
      <c r="A82" s="5">
        <v>8</v>
      </c>
      <c r="B82" s="1" t="s">
        <v>210</v>
      </c>
      <c r="C82" s="1" t="s">
        <v>211</v>
      </c>
      <c r="D82" s="1" t="s">
        <v>212</v>
      </c>
      <c r="E82" s="1">
        <v>13800</v>
      </c>
      <c r="F82" s="1">
        <v>-24000</v>
      </c>
      <c r="G82" s="1">
        <v>0</v>
      </c>
      <c r="H82" s="1">
        <v>0</v>
      </c>
      <c r="I82" s="1">
        <v>-2600</v>
      </c>
      <c r="J82" s="1">
        <v>0</v>
      </c>
      <c r="K82" s="1">
        <v>0</v>
      </c>
      <c r="L82" s="1">
        <v>0</v>
      </c>
      <c r="M82" s="1">
        <v>0</v>
      </c>
    </row>
    <row r="83" spans="1:13" ht="21" x14ac:dyDescent="0.25">
      <c r="A83" s="5">
        <v>9</v>
      </c>
      <c r="B83" s="1" t="s">
        <v>213</v>
      </c>
      <c r="C83" s="1" t="s">
        <v>214</v>
      </c>
      <c r="D83" s="1" t="s">
        <v>215</v>
      </c>
      <c r="E83" s="1">
        <v>1000</v>
      </c>
      <c r="F83" s="1">
        <v>36000</v>
      </c>
      <c r="G83" s="1">
        <v>75000</v>
      </c>
      <c r="H83" s="1">
        <v>0</v>
      </c>
      <c r="I83" s="1">
        <v>35000</v>
      </c>
      <c r="J83" s="1">
        <v>210</v>
      </c>
      <c r="K83" s="1">
        <v>0</v>
      </c>
      <c r="L83" s="1">
        <v>0</v>
      </c>
      <c r="M83" s="1">
        <v>0</v>
      </c>
    </row>
    <row r="84" spans="1:13" ht="21" x14ac:dyDescent="0.25">
      <c r="A84" s="5">
        <v>10</v>
      </c>
      <c r="B84" s="1" t="s">
        <v>216</v>
      </c>
      <c r="C84" s="1" t="s">
        <v>217</v>
      </c>
      <c r="D84" s="1" t="s">
        <v>218</v>
      </c>
      <c r="E84" s="1">
        <v>3000</v>
      </c>
      <c r="F84" s="1">
        <v>202790</v>
      </c>
      <c r="G84" s="1">
        <v>103140</v>
      </c>
      <c r="H84" s="1">
        <v>0</v>
      </c>
      <c r="I84" s="1">
        <v>57960</v>
      </c>
      <c r="J84" s="1">
        <v>0</v>
      </c>
      <c r="K84" s="1">
        <v>0</v>
      </c>
      <c r="L84" s="1">
        <v>12</v>
      </c>
      <c r="M84" s="1">
        <v>0</v>
      </c>
    </row>
    <row r="85" spans="1:13" ht="21" x14ac:dyDescent="0.25">
      <c r="A85" s="5">
        <v>11</v>
      </c>
      <c r="B85" s="1" t="s">
        <v>219</v>
      </c>
      <c r="C85" s="1" t="s">
        <v>220</v>
      </c>
      <c r="D85" s="1" t="s">
        <v>221</v>
      </c>
      <c r="E85" s="1">
        <v>1500</v>
      </c>
      <c r="F85" s="1">
        <v>3049650</v>
      </c>
      <c r="G85" s="1">
        <v>3049650</v>
      </c>
      <c r="H85" s="1">
        <v>15100</v>
      </c>
      <c r="I85" s="1">
        <v>-36752</v>
      </c>
      <c r="J85" s="1">
        <v>252</v>
      </c>
      <c r="K85" s="1">
        <v>0</v>
      </c>
      <c r="L85" s="1">
        <v>0</v>
      </c>
      <c r="M85" s="1">
        <v>0</v>
      </c>
    </row>
    <row r="86" spans="1:13" x14ac:dyDescent="0.25">
      <c r="A86" s="3"/>
      <c r="B86" s="3" t="s">
        <v>91</v>
      </c>
      <c r="C86" s="3"/>
      <c r="D86" s="3"/>
      <c r="E86" s="3">
        <f t="shared" ref="E86:M86" si="4">SUMIF(E75:E85,"&gt;0")</f>
        <v>131907</v>
      </c>
      <c r="F86" s="3">
        <f t="shared" si="4"/>
        <v>45655007</v>
      </c>
      <c r="G86" s="3">
        <f t="shared" si="4"/>
        <v>42953020</v>
      </c>
      <c r="H86" s="3">
        <f t="shared" si="4"/>
        <v>97400</v>
      </c>
      <c r="I86" s="3">
        <f t="shared" si="4"/>
        <v>281660</v>
      </c>
      <c r="J86" s="3">
        <f t="shared" si="4"/>
        <v>5264.2</v>
      </c>
      <c r="K86" s="3">
        <f t="shared" si="4"/>
        <v>539</v>
      </c>
      <c r="L86" s="3">
        <f t="shared" si="4"/>
        <v>84459</v>
      </c>
      <c r="M86" s="3">
        <f t="shared" si="4"/>
        <v>30039</v>
      </c>
    </row>
    <row r="88" spans="1:13" x14ac:dyDescent="0.25">
      <c r="A88" s="2"/>
      <c r="B88" s="9" t="s">
        <v>222</v>
      </c>
      <c r="C88" s="9"/>
      <c r="D88" s="9"/>
      <c r="E88" s="9"/>
      <c r="F88" s="2"/>
      <c r="G88" s="2"/>
      <c r="H88" s="2"/>
      <c r="I88" s="2"/>
      <c r="J88" s="2"/>
      <c r="K88" s="2"/>
      <c r="L88" s="2"/>
      <c r="M88" s="2"/>
    </row>
    <row r="89" spans="1:13" ht="21" x14ac:dyDescent="0.25">
      <c r="A89" s="5">
        <v>1</v>
      </c>
      <c r="B89" s="1" t="s">
        <v>223</v>
      </c>
      <c r="C89" s="1" t="s">
        <v>224</v>
      </c>
      <c r="D89" s="1" t="s">
        <v>225</v>
      </c>
      <c r="E89" s="1">
        <v>8417684</v>
      </c>
      <c r="F89" s="1">
        <v>1148200</v>
      </c>
      <c r="G89" s="1">
        <v>3477000</v>
      </c>
      <c r="H89" s="1">
        <v>0</v>
      </c>
      <c r="I89" s="1">
        <v>-25200</v>
      </c>
      <c r="J89" s="1">
        <v>0</v>
      </c>
      <c r="K89" s="1">
        <v>1255</v>
      </c>
      <c r="L89" s="1">
        <v>0</v>
      </c>
      <c r="M89" s="1">
        <v>14405</v>
      </c>
    </row>
    <row r="90" spans="1:13" ht="21" x14ac:dyDescent="0.25">
      <c r="A90" s="5">
        <v>2</v>
      </c>
      <c r="B90" s="1" t="s">
        <v>226</v>
      </c>
      <c r="C90" s="1" t="s">
        <v>227</v>
      </c>
      <c r="D90" s="1" t="s">
        <v>228</v>
      </c>
      <c r="E90" s="1">
        <v>100</v>
      </c>
      <c r="F90" s="1">
        <v>14317</v>
      </c>
      <c r="G90" s="1">
        <v>12812</v>
      </c>
      <c r="H90" s="1">
        <v>0</v>
      </c>
      <c r="I90" s="1">
        <v>483</v>
      </c>
      <c r="J90" s="1">
        <v>0</v>
      </c>
      <c r="K90" s="1">
        <v>0</v>
      </c>
      <c r="L90" s="1">
        <v>0</v>
      </c>
      <c r="M90" s="1">
        <v>0</v>
      </c>
    </row>
    <row r="91" spans="1:13" ht="21" x14ac:dyDescent="0.25">
      <c r="A91" s="5">
        <v>3</v>
      </c>
      <c r="B91" s="1" t="s">
        <v>229</v>
      </c>
      <c r="C91" s="1" t="s">
        <v>230</v>
      </c>
      <c r="D91" s="1" t="s">
        <v>231</v>
      </c>
      <c r="E91" s="1">
        <v>2000</v>
      </c>
      <c r="F91" s="1">
        <v>65000</v>
      </c>
      <c r="G91" s="1">
        <v>1853300</v>
      </c>
      <c r="H91" s="1">
        <v>0</v>
      </c>
      <c r="I91" s="1">
        <v>-75000</v>
      </c>
      <c r="J91" s="1">
        <v>0</v>
      </c>
      <c r="K91" s="1">
        <v>0</v>
      </c>
      <c r="L91" s="1">
        <v>0</v>
      </c>
      <c r="M91" s="1">
        <v>0</v>
      </c>
    </row>
    <row r="92" spans="1:13" ht="21" x14ac:dyDescent="0.25">
      <c r="A92" s="5">
        <v>4</v>
      </c>
      <c r="B92" s="1" t="s">
        <v>232</v>
      </c>
      <c r="C92" s="1" t="s">
        <v>233</v>
      </c>
      <c r="D92" s="1" t="s">
        <v>234</v>
      </c>
      <c r="E92" s="1">
        <v>200</v>
      </c>
      <c r="F92" s="1">
        <v>3600</v>
      </c>
      <c r="G92" s="1">
        <v>0</v>
      </c>
      <c r="H92" s="1">
        <v>0</v>
      </c>
      <c r="I92" s="1">
        <v>-46600</v>
      </c>
      <c r="J92" s="1">
        <v>0</v>
      </c>
      <c r="K92" s="1">
        <v>0</v>
      </c>
      <c r="L92" s="1">
        <v>0</v>
      </c>
      <c r="M92" s="1">
        <v>0</v>
      </c>
    </row>
    <row r="93" spans="1:13" ht="21" x14ac:dyDescent="0.25">
      <c r="A93" s="5">
        <v>5</v>
      </c>
      <c r="B93" s="1" t="s">
        <v>235</v>
      </c>
      <c r="C93" s="1" t="s">
        <v>236</v>
      </c>
      <c r="D93" s="1" t="s">
        <v>237</v>
      </c>
      <c r="E93" s="1">
        <v>20000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</row>
    <row r="94" spans="1:13" ht="21" x14ac:dyDescent="0.25">
      <c r="A94" s="5">
        <v>6</v>
      </c>
      <c r="B94" s="1" t="s">
        <v>238</v>
      </c>
      <c r="C94" s="1" t="s">
        <v>239</v>
      </c>
      <c r="D94" s="1" t="s">
        <v>240</v>
      </c>
      <c r="E94" s="1">
        <v>606891</v>
      </c>
      <c r="F94" s="1">
        <v>10100</v>
      </c>
      <c r="G94" s="1">
        <v>452100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</row>
    <row r="95" spans="1:13" ht="21" x14ac:dyDescent="0.25">
      <c r="A95" s="5">
        <v>7</v>
      </c>
      <c r="B95" s="1" t="s">
        <v>241</v>
      </c>
      <c r="C95" s="1" t="s">
        <v>242</v>
      </c>
      <c r="D95" s="1" t="s">
        <v>243</v>
      </c>
      <c r="E95" s="1">
        <v>2000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</row>
    <row r="96" spans="1:13" ht="21" x14ac:dyDescent="0.25">
      <c r="A96" s="5">
        <v>8</v>
      </c>
      <c r="B96" s="1" t="s">
        <v>244</v>
      </c>
      <c r="C96" s="1" t="s">
        <v>245</v>
      </c>
      <c r="D96" s="1" t="s">
        <v>246</v>
      </c>
      <c r="E96" s="1">
        <v>1500</v>
      </c>
      <c r="F96" s="1">
        <v>154400</v>
      </c>
      <c r="G96" s="1">
        <v>152900</v>
      </c>
      <c r="H96" s="1">
        <v>0</v>
      </c>
      <c r="I96" s="1">
        <v>-37260</v>
      </c>
      <c r="J96" s="1">
        <v>0</v>
      </c>
      <c r="K96" s="1">
        <v>0</v>
      </c>
      <c r="L96" s="1">
        <v>0</v>
      </c>
      <c r="M96" s="1">
        <v>0</v>
      </c>
    </row>
    <row r="97" spans="1:13" ht="21" x14ac:dyDescent="0.25">
      <c r="A97" s="5">
        <v>9</v>
      </c>
      <c r="B97" s="1" t="s">
        <v>247</v>
      </c>
      <c r="C97" s="1" t="s">
        <v>248</v>
      </c>
      <c r="D97" s="1" t="s">
        <v>249</v>
      </c>
      <c r="E97" s="1">
        <v>100</v>
      </c>
      <c r="F97" s="1">
        <v>11700</v>
      </c>
      <c r="G97" s="1">
        <v>855700</v>
      </c>
      <c r="H97" s="1">
        <v>0</v>
      </c>
      <c r="I97" s="1">
        <v>-84400</v>
      </c>
      <c r="J97" s="1">
        <v>100</v>
      </c>
      <c r="K97" s="1">
        <v>100</v>
      </c>
      <c r="L97" s="1">
        <v>166</v>
      </c>
      <c r="M97" s="1">
        <v>0</v>
      </c>
    </row>
    <row r="98" spans="1:13" x14ac:dyDescent="0.25">
      <c r="A98" s="5">
        <v>10</v>
      </c>
      <c r="B98" s="1" t="s">
        <v>250</v>
      </c>
      <c r="C98" s="1" t="s">
        <v>251</v>
      </c>
      <c r="D98" s="1" t="s">
        <v>252</v>
      </c>
      <c r="E98" s="1">
        <v>200</v>
      </c>
      <c r="F98" s="1">
        <v>0</v>
      </c>
      <c r="G98" s="1">
        <v>182000</v>
      </c>
      <c r="H98" s="1">
        <v>0</v>
      </c>
      <c r="I98" s="1">
        <v>945330</v>
      </c>
      <c r="J98" s="1">
        <v>0</v>
      </c>
      <c r="K98" s="1">
        <v>0</v>
      </c>
      <c r="L98" s="1">
        <v>0</v>
      </c>
      <c r="M98" s="1">
        <v>0</v>
      </c>
    </row>
    <row r="99" spans="1:13" ht="21" x14ac:dyDescent="0.25">
      <c r="A99" s="5">
        <v>11</v>
      </c>
      <c r="B99" s="1" t="s">
        <v>253</v>
      </c>
      <c r="C99" s="1" t="s">
        <v>254</v>
      </c>
      <c r="D99" s="1" t="s">
        <v>255</v>
      </c>
      <c r="E99" s="1">
        <v>100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</row>
    <row r="100" spans="1:13" ht="21" x14ac:dyDescent="0.25">
      <c r="A100" s="5">
        <v>12</v>
      </c>
      <c r="B100" s="1" t="s">
        <v>256</v>
      </c>
      <c r="C100" s="1" t="s">
        <v>257</v>
      </c>
      <c r="D100" s="1" t="s">
        <v>258</v>
      </c>
      <c r="E100" s="1">
        <v>78500</v>
      </c>
      <c r="F100" s="1">
        <v>-953500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</row>
    <row r="101" spans="1:13" ht="21" x14ac:dyDescent="0.25">
      <c r="A101" s="5">
        <v>13</v>
      </c>
      <c r="B101" s="1" t="s">
        <v>259</v>
      </c>
      <c r="C101" s="1" t="s">
        <v>260</v>
      </c>
      <c r="D101" s="1" t="s">
        <v>261</v>
      </c>
      <c r="E101" s="1">
        <v>100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</row>
    <row r="102" spans="1:13" ht="21" x14ac:dyDescent="0.25">
      <c r="A102" s="5">
        <v>14</v>
      </c>
      <c r="B102" s="1" t="s">
        <v>262</v>
      </c>
      <c r="C102" s="1" t="s">
        <v>263</v>
      </c>
      <c r="D102" s="1" t="s">
        <v>264</v>
      </c>
      <c r="E102" s="1">
        <v>148000</v>
      </c>
      <c r="F102" s="1">
        <v>148000</v>
      </c>
      <c r="G102" s="1">
        <v>148000</v>
      </c>
      <c r="H102" s="1">
        <v>0</v>
      </c>
      <c r="I102" s="1">
        <v>14000</v>
      </c>
      <c r="J102" s="1">
        <v>0</v>
      </c>
      <c r="K102" s="1">
        <v>0</v>
      </c>
      <c r="L102" s="1">
        <v>0</v>
      </c>
      <c r="M102" s="1">
        <v>0</v>
      </c>
    </row>
    <row r="103" spans="1:13" ht="21" x14ac:dyDescent="0.25">
      <c r="A103" s="5">
        <v>15</v>
      </c>
      <c r="B103" s="1" t="s">
        <v>265</v>
      </c>
      <c r="C103" s="1" t="s">
        <v>257</v>
      </c>
      <c r="D103" s="1" t="s">
        <v>266</v>
      </c>
      <c r="E103" s="1">
        <v>4500</v>
      </c>
      <c r="F103" s="1">
        <v>28326</v>
      </c>
      <c r="G103" s="1">
        <v>0</v>
      </c>
      <c r="H103" s="1">
        <v>0</v>
      </c>
      <c r="I103" s="1">
        <v>9363</v>
      </c>
      <c r="J103" s="1">
        <v>0</v>
      </c>
      <c r="K103" s="1">
        <v>0</v>
      </c>
      <c r="L103" s="1">
        <v>0</v>
      </c>
      <c r="M103" s="1">
        <v>0</v>
      </c>
    </row>
    <row r="104" spans="1:13" ht="21" x14ac:dyDescent="0.25">
      <c r="A104" s="5">
        <v>16</v>
      </c>
      <c r="B104" s="1" t="s">
        <v>267</v>
      </c>
      <c r="C104" s="1" t="s">
        <v>268</v>
      </c>
      <c r="D104" s="1" t="s">
        <v>269</v>
      </c>
      <c r="E104" s="1">
        <v>1000</v>
      </c>
      <c r="F104" s="1">
        <v>-9057</v>
      </c>
      <c r="G104" s="1">
        <v>165200</v>
      </c>
      <c r="H104" s="1">
        <v>0</v>
      </c>
      <c r="I104" s="1">
        <v>-9000</v>
      </c>
      <c r="J104" s="1">
        <v>0</v>
      </c>
      <c r="K104" s="1">
        <v>0</v>
      </c>
      <c r="L104" s="1">
        <v>0</v>
      </c>
      <c r="M104" s="1">
        <v>0</v>
      </c>
    </row>
    <row r="105" spans="1:13" ht="21" x14ac:dyDescent="0.25">
      <c r="A105" s="5">
        <v>17</v>
      </c>
      <c r="B105" s="1" t="s">
        <v>270</v>
      </c>
      <c r="C105" s="1" t="s">
        <v>271</v>
      </c>
      <c r="D105" s="1" t="s">
        <v>272</v>
      </c>
      <c r="E105" s="1">
        <v>9800</v>
      </c>
      <c r="F105" s="1">
        <v>5117313</v>
      </c>
      <c r="G105" s="1">
        <v>5195443</v>
      </c>
      <c r="H105" s="1">
        <v>0</v>
      </c>
      <c r="I105" s="1">
        <v>-42300</v>
      </c>
      <c r="J105" s="1">
        <v>500</v>
      </c>
      <c r="K105" s="1">
        <v>0</v>
      </c>
      <c r="L105" s="1">
        <v>2000</v>
      </c>
      <c r="M105" s="1">
        <v>0</v>
      </c>
    </row>
    <row r="106" spans="1:13" x14ac:dyDescent="0.25">
      <c r="A106" s="3"/>
      <c r="B106" s="3" t="s">
        <v>91</v>
      </c>
      <c r="C106" s="3"/>
      <c r="D106" s="3"/>
      <c r="E106" s="3">
        <f t="shared" ref="E106:M106" si="5">SUMIF(E89:E105,"&gt;0")</f>
        <v>9292675</v>
      </c>
      <c r="F106" s="3">
        <f t="shared" si="5"/>
        <v>6700956</v>
      </c>
      <c r="G106" s="3">
        <f t="shared" si="5"/>
        <v>12494455</v>
      </c>
      <c r="H106" s="3">
        <f t="shared" si="5"/>
        <v>0</v>
      </c>
      <c r="I106" s="3">
        <f t="shared" si="5"/>
        <v>969176</v>
      </c>
      <c r="J106" s="3">
        <f t="shared" si="5"/>
        <v>600</v>
      </c>
      <c r="K106" s="3">
        <f t="shared" si="5"/>
        <v>1355</v>
      </c>
      <c r="L106" s="3">
        <f t="shared" si="5"/>
        <v>2166</v>
      </c>
      <c r="M106" s="3">
        <f t="shared" si="5"/>
        <v>14405</v>
      </c>
    </row>
    <row r="108" spans="1:13" x14ac:dyDescent="0.25">
      <c r="A108" s="2"/>
      <c r="B108" s="9" t="s">
        <v>273</v>
      </c>
      <c r="C108" s="9"/>
      <c r="D108" s="9"/>
      <c r="E108" s="9"/>
      <c r="F108" s="2"/>
      <c r="G108" s="2"/>
      <c r="H108" s="2"/>
      <c r="I108" s="2"/>
      <c r="J108" s="2"/>
      <c r="K108" s="2"/>
      <c r="L108" s="2"/>
      <c r="M108" s="2"/>
    </row>
    <row r="109" spans="1:13" ht="21" x14ac:dyDescent="0.25">
      <c r="A109" s="5">
        <v>1</v>
      </c>
      <c r="B109" s="1" t="s">
        <v>274</v>
      </c>
      <c r="C109" s="1" t="s">
        <v>275</v>
      </c>
      <c r="D109" s="1" t="s">
        <v>276</v>
      </c>
      <c r="E109" s="1">
        <v>5400</v>
      </c>
      <c r="F109" s="1">
        <v>4311000</v>
      </c>
      <c r="G109" s="1">
        <v>30550800</v>
      </c>
      <c r="H109" s="1">
        <v>0</v>
      </c>
      <c r="I109" s="1">
        <v>-857200</v>
      </c>
      <c r="J109" s="1">
        <v>17719.7</v>
      </c>
      <c r="K109" s="1">
        <v>0</v>
      </c>
      <c r="L109" s="1">
        <v>148383</v>
      </c>
      <c r="M109" s="1">
        <v>0</v>
      </c>
    </row>
    <row r="110" spans="1:13" ht="21" x14ac:dyDescent="0.25">
      <c r="A110" s="5">
        <v>2</v>
      </c>
      <c r="B110" s="1" t="s">
        <v>277</v>
      </c>
      <c r="C110" s="1" t="s">
        <v>278</v>
      </c>
      <c r="D110" s="1" t="s">
        <v>279</v>
      </c>
      <c r="E110" s="1">
        <v>5400</v>
      </c>
      <c r="F110" s="1">
        <v>2700</v>
      </c>
      <c r="G110" s="1">
        <v>18776200</v>
      </c>
      <c r="H110" s="1">
        <v>0</v>
      </c>
      <c r="I110" s="1">
        <v>-269900</v>
      </c>
      <c r="J110" s="1">
        <v>240</v>
      </c>
      <c r="K110" s="1">
        <v>0</v>
      </c>
      <c r="L110" s="1">
        <v>2054</v>
      </c>
      <c r="M110" s="1">
        <v>0</v>
      </c>
    </row>
    <row r="111" spans="1:13" ht="21" x14ac:dyDescent="0.25">
      <c r="A111" s="5">
        <v>3</v>
      </c>
      <c r="B111" s="1" t="s">
        <v>280</v>
      </c>
      <c r="C111" s="1" t="s">
        <v>281</v>
      </c>
      <c r="D111" s="1" t="s">
        <v>282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</row>
    <row r="112" spans="1:13" ht="21" x14ac:dyDescent="0.25">
      <c r="A112" s="5">
        <v>4</v>
      </c>
      <c r="B112" s="1" t="s">
        <v>102</v>
      </c>
      <c r="C112" s="1" t="s">
        <v>283</v>
      </c>
      <c r="D112" s="1" t="s">
        <v>284</v>
      </c>
      <c r="E112" s="1">
        <v>2876000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</row>
    <row r="113" spans="1:13" ht="21" x14ac:dyDescent="0.25">
      <c r="A113" s="5">
        <v>5</v>
      </c>
      <c r="B113" s="1" t="s">
        <v>285</v>
      </c>
      <c r="C113" s="1" t="s">
        <v>286</v>
      </c>
      <c r="D113" s="1" t="s">
        <v>287</v>
      </c>
      <c r="E113" s="1">
        <v>30005019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</row>
    <row r="114" spans="1:13" x14ac:dyDescent="0.25">
      <c r="A114" s="3"/>
      <c r="B114" s="3" t="s">
        <v>91</v>
      </c>
      <c r="C114" s="3"/>
      <c r="D114" s="3"/>
      <c r="E114" s="3">
        <f t="shared" ref="E114:M114" si="6">SUMIF(E109:E113,"&gt;0")</f>
        <v>32891819</v>
      </c>
      <c r="F114" s="3">
        <f t="shared" si="6"/>
        <v>4313700</v>
      </c>
      <c r="G114" s="3">
        <f t="shared" si="6"/>
        <v>49327000</v>
      </c>
      <c r="H114" s="3">
        <f t="shared" si="6"/>
        <v>0</v>
      </c>
      <c r="I114" s="3">
        <f t="shared" si="6"/>
        <v>0</v>
      </c>
      <c r="J114" s="3">
        <f t="shared" si="6"/>
        <v>17959.7</v>
      </c>
      <c r="K114" s="3">
        <f t="shared" si="6"/>
        <v>0</v>
      </c>
      <c r="L114" s="3">
        <f t="shared" si="6"/>
        <v>150437</v>
      </c>
      <c r="M114" s="3">
        <f t="shared" si="6"/>
        <v>0</v>
      </c>
    </row>
    <row r="116" spans="1:13" x14ac:dyDescent="0.25">
      <c r="A116" s="2"/>
      <c r="B116" s="9" t="s">
        <v>288</v>
      </c>
      <c r="C116" s="9"/>
      <c r="D116" s="9"/>
      <c r="E116" s="9"/>
      <c r="F116" s="2"/>
      <c r="G116" s="2"/>
      <c r="H116" s="2"/>
      <c r="I116" s="2"/>
      <c r="J116" s="2"/>
      <c r="K116" s="2"/>
      <c r="L116" s="2"/>
      <c r="M116" s="2"/>
    </row>
    <row r="117" spans="1:13" ht="21" x14ac:dyDescent="0.25">
      <c r="A117" s="5">
        <v>1</v>
      </c>
      <c r="B117" s="1" t="s">
        <v>289</v>
      </c>
      <c r="C117" s="1" t="s">
        <v>290</v>
      </c>
      <c r="D117" s="1" t="s">
        <v>291</v>
      </c>
      <c r="E117" s="1">
        <v>5000</v>
      </c>
      <c r="F117" s="1">
        <v>61200</v>
      </c>
      <c r="G117" s="1">
        <v>0</v>
      </c>
      <c r="H117" s="1">
        <v>0</v>
      </c>
      <c r="I117" s="1">
        <v>0</v>
      </c>
      <c r="J117" s="1">
        <v>0</v>
      </c>
      <c r="K117" s="1">
        <v>15.2</v>
      </c>
      <c r="L117" s="1">
        <v>0</v>
      </c>
      <c r="M117" s="1">
        <v>0</v>
      </c>
    </row>
    <row r="118" spans="1:13" ht="21" x14ac:dyDescent="0.25">
      <c r="A118" s="5">
        <v>2</v>
      </c>
      <c r="B118" s="1" t="s">
        <v>292</v>
      </c>
      <c r="C118" s="1" t="s">
        <v>290</v>
      </c>
      <c r="D118" s="1" t="s">
        <v>293</v>
      </c>
      <c r="E118" s="1">
        <v>24000</v>
      </c>
      <c r="F118" s="1">
        <v>-4800</v>
      </c>
      <c r="G118" s="1">
        <v>0</v>
      </c>
      <c r="H118" s="1">
        <v>0</v>
      </c>
      <c r="I118" s="1">
        <v>13900</v>
      </c>
      <c r="J118" s="1">
        <v>0</v>
      </c>
      <c r="K118" s="1">
        <v>0</v>
      </c>
      <c r="L118" s="1">
        <v>0</v>
      </c>
      <c r="M118" s="1">
        <v>0</v>
      </c>
    </row>
    <row r="119" spans="1:13" ht="21" x14ac:dyDescent="0.25">
      <c r="A119" s="5">
        <v>3</v>
      </c>
      <c r="B119" s="1" t="s">
        <v>294</v>
      </c>
      <c r="C119" s="1" t="s">
        <v>295</v>
      </c>
      <c r="D119" s="1" t="s">
        <v>296</v>
      </c>
      <c r="E119" s="1">
        <v>15296200</v>
      </c>
      <c r="F119" s="1">
        <v>110789900</v>
      </c>
      <c r="G119" s="1">
        <v>654600</v>
      </c>
      <c r="H119" s="1">
        <v>0</v>
      </c>
      <c r="I119" s="1">
        <v>-1555800</v>
      </c>
      <c r="J119" s="1">
        <v>3177.5</v>
      </c>
      <c r="K119" s="1">
        <v>0</v>
      </c>
      <c r="L119" s="1">
        <v>9600</v>
      </c>
      <c r="M119" s="1">
        <v>0</v>
      </c>
    </row>
    <row r="120" spans="1:13" ht="21" x14ac:dyDescent="0.25">
      <c r="A120" s="5">
        <v>4</v>
      </c>
      <c r="B120" s="1" t="s">
        <v>297</v>
      </c>
      <c r="C120" s="1" t="s">
        <v>298</v>
      </c>
      <c r="D120" s="1" t="s">
        <v>299</v>
      </c>
      <c r="E120" s="1">
        <v>5400</v>
      </c>
      <c r="F120" s="1">
        <v>0</v>
      </c>
      <c r="G120" s="1">
        <v>0</v>
      </c>
      <c r="H120" s="1">
        <v>0</v>
      </c>
      <c r="I120" s="1">
        <v>-66400</v>
      </c>
      <c r="J120" s="1">
        <v>0</v>
      </c>
      <c r="K120" s="1">
        <v>0</v>
      </c>
      <c r="L120" s="1">
        <v>1100</v>
      </c>
      <c r="M120" s="1">
        <v>0</v>
      </c>
    </row>
    <row r="121" spans="1:13" ht="21" x14ac:dyDescent="0.25">
      <c r="A121" s="5">
        <v>5</v>
      </c>
      <c r="B121" s="1" t="s">
        <v>300</v>
      </c>
      <c r="C121" s="1" t="s">
        <v>301</v>
      </c>
      <c r="D121" s="1" t="s">
        <v>302</v>
      </c>
      <c r="E121" s="1">
        <v>5400</v>
      </c>
      <c r="F121" s="1">
        <v>-834700</v>
      </c>
      <c r="G121" s="1">
        <v>2048700</v>
      </c>
      <c r="H121" s="1">
        <v>0</v>
      </c>
      <c r="I121" s="1">
        <v>-145900</v>
      </c>
      <c r="J121" s="1">
        <v>0</v>
      </c>
      <c r="K121" s="1">
        <v>0</v>
      </c>
      <c r="L121" s="1">
        <v>0</v>
      </c>
      <c r="M121" s="1">
        <v>0</v>
      </c>
    </row>
    <row r="122" spans="1:13" ht="21" x14ac:dyDescent="0.25">
      <c r="A122" s="5">
        <v>6</v>
      </c>
      <c r="B122" s="1" t="s">
        <v>303</v>
      </c>
      <c r="C122" s="1" t="s">
        <v>304</v>
      </c>
      <c r="D122" s="1" t="s">
        <v>305</v>
      </c>
      <c r="E122" s="1">
        <v>5000</v>
      </c>
      <c r="F122" s="1">
        <v>0</v>
      </c>
      <c r="G122" s="1">
        <v>0</v>
      </c>
      <c r="H122" s="1">
        <v>40300</v>
      </c>
      <c r="I122" s="1">
        <v>0</v>
      </c>
      <c r="J122" s="1">
        <v>20</v>
      </c>
      <c r="K122" s="1">
        <v>0</v>
      </c>
      <c r="L122" s="1">
        <v>4948</v>
      </c>
      <c r="M122" s="1">
        <v>0</v>
      </c>
    </row>
    <row r="123" spans="1:13" ht="21" x14ac:dyDescent="0.25">
      <c r="A123" s="5">
        <v>7</v>
      </c>
      <c r="B123" s="1" t="s">
        <v>306</v>
      </c>
      <c r="C123" s="1" t="s">
        <v>307</v>
      </c>
      <c r="D123" s="1" t="s">
        <v>308</v>
      </c>
      <c r="E123" s="1">
        <v>5000</v>
      </c>
      <c r="F123" s="1">
        <v>506000</v>
      </c>
      <c r="G123" s="1">
        <v>1230900</v>
      </c>
      <c r="H123" s="1">
        <v>0</v>
      </c>
      <c r="I123" s="1">
        <v>501000</v>
      </c>
      <c r="J123" s="1">
        <v>350.4</v>
      </c>
      <c r="K123" s="1">
        <v>0</v>
      </c>
      <c r="L123" s="1">
        <v>0</v>
      </c>
      <c r="M123" s="1">
        <v>0</v>
      </c>
    </row>
    <row r="124" spans="1:13" ht="21" x14ac:dyDescent="0.25">
      <c r="A124" s="5">
        <v>8</v>
      </c>
      <c r="B124" s="1" t="s">
        <v>309</v>
      </c>
      <c r="C124" s="1" t="s">
        <v>310</v>
      </c>
      <c r="D124" s="1" t="s">
        <v>311</v>
      </c>
      <c r="E124" s="1">
        <v>0</v>
      </c>
      <c r="F124" s="1">
        <v>-2000</v>
      </c>
      <c r="G124" s="1">
        <v>6873000</v>
      </c>
      <c r="H124" s="1">
        <v>0</v>
      </c>
      <c r="I124" s="1">
        <v>-27000</v>
      </c>
      <c r="J124" s="1">
        <v>0</v>
      </c>
      <c r="K124" s="1">
        <v>0</v>
      </c>
      <c r="L124" s="1">
        <v>60</v>
      </c>
      <c r="M124" s="1">
        <v>0</v>
      </c>
    </row>
    <row r="125" spans="1:13" ht="21" x14ac:dyDescent="0.25">
      <c r="A125" s="5">
        <v>9</v>
      </c>
      <c r="B125" s="1" t="s">
        <v>312</v>
      </c>
      <c r="C125" s="1" t="s">
        <v>313</v>
      </c>
      <c r="D125" s="1" t="s">
        <v>314</v>
      </c>
      <c r="E125" s="1">
        <v>5400</v>
      </c>
      <c r="F125" s="1">
        <v>52700</v>
      </c>
      <c r="G125" s="1">
        <v>15700</v>
      </c>
      <c r="H125" s="1">
        <v>0</v>
      </c>
      <c r="I125" s="1">
        <v>2000</v>
      </c>
      <c r="J125" s="1">
        <v>0</v>
      </c>
      <c r="K125" s="1">
        <v>0</v>
      </c>
      <c r="L125" s="1">
        <v>0</v>
      </c>
      <c r="M125" s="1">
        <v>0</v>
      </c>
    </row>
    <row r="126" spans="1:13" x14ac:dyDescent="0.25">
      <c r="A126" s="3"/>
      <c r="B126" s="3" t="s">
        <v>91</v>
      </c>
      <c r="C126" s="3"/>
      <c r="D126" s="3"/>
      <c r="E126" s="3">
        <f t="shared" ref="E126:M126" si="7">SUMIF(E117:E125,"&gt;0")</f>
        <v>15351400</v>
      </c>
      <c r="F126" s="3">
        <f t="shared" si="7"/>
        <v>111409800</v>
      </c>
      <c r="G126" s="3">
        <f t="shared" si="7"/>
        <v>10822900</v>
      </c>
      <c r="H126" s="3">
        <f t="shared" si="7"/>
        <v>40300</v>
      </c>
      <c r="I126" s="3">
        <f t="shared" si="7"/>
        <v>516900</v>
      </c>
      <c r="J126" s="3">
        <f t="shared" si="7"/>
        <v>3547.9</v>
      </c>
      <c r="K126" s="3">
        <f t="shared" si="7"/>
        <v>15.2</v>
      </c>
      <c r="L126" s="3">
        <f t="shared" si="7"/>
        <v>15708</v>
      </c>
      <c r="M126" s="3">
        <f t="shared" si="7"/>
        <v>0</v>
      </c>
    </row>
    <row r="128" spans="1:13" x14ac:dyDescent="0.25">
      <c r="A128" s="2"/>
      <c r="B128" s="9" t="s">
        <v>315</v>
      </c>
      <c r="C128" s="9"/>
      <c r="D128" s="9"/>
      <c r="E128" s="9"/>
      <c r="F128" s="2"/>
      <c r="G128" s="2"/>
      <c r="H128" s="2"/>
      <c r="I128" s="2"/>
      <c r="J128" s="2"/>
      <c r="K128" s="2"/>
      <c r="L128" s="2"/>
      <c r="M128" s="2"/>
    </row>
    <row r="129" spans="1:13" ht="21" x14ac:dyDescent="0.25">
      <c r="A129" s="5">
        <v>1</v>
      </c>
      <c r="B129" s="1" t="s">
        <v>316</v>
      </c>
      <c r="C129" s="1" t="s">
        <v>317</v>
      </c>
      <c r="D129" s="1" t="s">
        <v>318</v>
      </c>
      <c r="E129" s="1">
        <v>104487300</v>
      </c>
      <c r="F129" s="1">
        <v>88346100</v>
      </c>
      <c r="G129" s="1">
        <v>99415800</v>
      </c>
      <c r="H129" s="1">
        <v>0</v>
      </c>
      <c r="I129" s="1">
        <v>-11349000</v>
      </c>
      <c r="J129" s="1">
        <v>0</v>
      </c>
      <c r="K129" s="1">
        <v>375.1</v>
      </c>
      <c r="L129" s="1">
        <v>38775</v>
      </c>
      <c r="M129" s="1">
        <v>0</v>
      </c>
    </row>
    <row r="130" spans="1:13" ht="21" x14ac:dyDescent="0.25">
      <c r="A130" s="5">
        <v>2</v>
      </c>
      <c r="B130" s="1" t="s">
        <v>319</v>
      </c>
      <c r="C130" s="1" t="s">
        <v>320</v>
      </c>
      <c r="D130" s="1" t="s">
        <v>321</v>
      </c>
      <c r="E130" s="1">
        <v>5400</v>
      </c>
      <c r="F130" s="1">
        <v>-82140</v>
      </c>
      <c r="G130" s="1">
        <v>334840</v>
      </c>
      <c r="H130" s="1">
        <v>0</v>
      </c>
      <c r="I130" s="1">
        <v>10400</v>
      </c>
      <c r="J130" s="1">
        <v>368</v>
      </c>
      <c r="K130" s="1">
        <v>0</v>
      </c>
      <c r="L130" s="1">
        <v>5700</v>
      </c>
      <c r="M130" s="1">
        <v>0</v>
      </c>
    </row>
    <row r="131" spans="1:13" ht="21" x14ac:dyDescent="0.25">
      <c r="A131" s="5">
        <v>3</v>
      </c>
      <c r="B131" s="1" t="s">
        <v>322</v>
      </c>
      <c r="C131" s="1" t="s">
        <v>323</v>
      </c>
      <c r="D131" s="1" t="s">
        <v>324</v>
      </c>
      <c r="E131" s="1">
        <v>17300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</row>
    <row r="132" spans="1:13" ht="21" x14ac:dyDescent="0.25">
      <c r="A132" s="5">
        <v>4</v>
      </c>
      <c r="B132" s="1" t="s">
        <v>325</v>
      </c>
      <c r="C132" s="1" t="s">
        <v>326</v>
      </c>
      <c r="D132" s="1" t="s">
        <v>327</v>
      </c>
      <c r="E132" s="1">
        <v>5400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</row>
    <row r="133" spans="1:13" ht="21" x14ac:dyDescent="0.25">
      <c r="A133" s="5">
        <v>5</v>
      </c>
      <c r="B133" s="1" t="s">
        <v>328</v>
      </c>
      <c r="C133" s="1" t="s">
        <v>329</v>
      </c>
      <c r="D133" s="1" t="s">
        <v>330</v>
      </c>
      <c r="E133" s="1">
        <v>5000</v>
      </c>
      <c r="F133" s="1">
        <v>0</v>
      </c>
      <c r="G133" s="1">
        <v>980400</v>
      </c>
      <c r="H133" s="1">
        <v>0</v>
      </c>
      <c r="I133" s="1">
        <v>-103800</v>
      </c>
      <c r="J133" s="1">
        <v>0</v>
      </c>
      <c r="K133" s="1">
        <v>0</v>
      </c>
      <c r="L133" s="1">
        <v>21247</v>
      </c>
      <c r="M133" s="1">
        <v>0</v>
      </c>
    </row>
    <row r="134" spans="1:13" ht="21" x14ac:dyDescent="0.25">
      <c r="A134" s="5">
        <v>6</v>
      </c>
      <c r="B134" s="1" t="s">
        <v>331</v>
      </c>
      <c r="C134" s="1" t="s">
        <v>332</v>
      </c>
      <c r="D134" s="1" t="s">
        <v>333</v>
      </c>
      <c r="E134" s="1">
        <v>302000</v>
      </c>
      <c r="F134" s="1">
        <v>0</v>
      </c>
      <c r="G134" s="1">
        <v>0</v>
      </c>
      <c r="H134" s="1">
        <v>0</v>
      </c>
      <c r="I134" s="1">
        <v>63400</v>
      </c>
      <c r="J134" s="1">
        <v>0</v>
      </c>
      <c r="K134" s="1">
        <v>0</v>
      </c>
      <c r="L134" s="1">
        <v>0</v>
      </c>
      <c r="M134" s="1">
        <v>0</v>
      </c>
    </row>
    <row r="135" spans="1:13" ht="21" x14ac:dyDescent="0.25">
      <c r="A135" s="5">
        <v>7</v>
      </c>
      <c r="B135" s="1" t="s">
        <v>334</v>
      </c>
      <c r="C135" s="1" t="s">
        <v>335</v>
      </c>
      <c r="D135" s="1" t="s">
        <v>336</v>
      </c>
      <c r="E135" s="1">
        <v>1260200</v>
      </c>
      <c r="F135" s="1">
        <v>132800</v>
      </c>
      <c r="G135" s="1">
        <v>135400</v>
      </c>
      <c r="H135" s="1">
        <v>0</v>
      </c>
      <c r="I135" s="1">
        <v>12800</v>
      </c>
      <c r="J135" s="1">
        <v>0</v>
      </c>
      <c r="K135" s="1">
        <v>0</v>
      </c>
      <c r="L135" s="1">
        <v>1303</v>
      </c>
      <c r="M135" s="1">
        <v>0</v>
      </c>
    </row>
    <row r="136" spans="1:13" ht="21" x14ac:dyDescent="0.25">
      <c r="A136" s="5">
        <v>8</v>
      </c>
      <c r="B136" s="1" t="s">
        <v>337</v>
      </c>
      <c r="C136" s="1" t="s">
        <v>338</v>
      </c>
      <c r="D136" s="1" t="s">
        <v>339</v>
      </c>
      <c r="E136" s="1">
        <v>240000</v>
      </c>
      <c r="F136" s="1">
        <v>-533700</v>
      </c>
      <c r="G136" s="1">
        <v>1081100</v>
      </c>
      <c r="H136" s="1">
        <v>0</v>
      </c>
      <c r="I136" s="1">
        <v>-116700</v>
      </c>
      <c r="J136" s="1">
        <v>0</v>
      </c>
      <c r="K136" s="1">
        <v>0</v>
      </c>
      <c r="L136" s="1">
        <v>600</v>
      </c>
      <c r="M136" s="1">
        <v>0</v>
      </c>
    </row>
    <row r="137" spans="1:13" ht="21" x14ac:dyDescent="0.25">
      <c r="A137" s="5">
        <v>9</v>
      </c>
      <c r="B137" s="1" t="s">
        <v>340</v>
      </c>
      <c r="C137" s="1" t="s">
        <v>341</v>
      </c>
      <c r="D137" s="1" t="s">
        <v>342</v>
      </c>
      <c r="E137" s="1">
        <v>878900</v>
      </c>
      <c r="F137" s="1">
        <v>-2470500</v>
      </c>
      <c r="G137" s="1">
        <v>17425600</v>
      </c>
      <c r="H137" s="1">
        <v>0</v>
      </c>
      <c r="I137" s="1">
        <v>-1024000</v>
      </c>
      <c r="J137" s="1">
        <v>0</v>
      </c>
      <c r="K137" s="1">
        <v>0</v>
      </c>
      <c r="L137" s="1">
        <v>0</v>
      </c>
      <c r="M137" s="1">
        <v>0</v>
      </c>
    </row>
    <row r="138" spans="1:13" ht="21" x14ac:dyDescent="0.25">
      <c r="A138" s="5">
        <v>10</v>
      </c>
      <c r="B138" s="1" t="s">
        <v>343</v>
      </c>
      <c r="C138" s="1" t="s">
        <v>344</v>
      </c>
      <c r="D138" s="1" t="s">
        <v>345</v>
      </c>
      <c r="E138" s="1">
        <v>190000</v>
      </c>
      <c r="F138" s="1">
        <v>0</v>
      </c>
      <c r="G138" s="1">
        <v>19668900</v>
      </c>
      <c r="H138" s="1">
        <v>0</v>
      </c>
      <c r="I138" s="1">
        <v>-1157600</v>
      </c>
      <c r="J138" s="1">
        <v>0</v>
      </c>
      <c r="K138" s="1">
        <v>0</v>
      </c>
      <c r="L138" s="1">
        <v>330</v>
      </c>
      <c r="M138" s="1">
        <v>0</v>
      </c>
    </row>
    <row r="139" spans="1:13" ht="21" x14ac:dyDescent="0.25">
      <c r="A139" s="5">
        <v>11</v>
      </c>
      <c r="B139" s="1" t="s">
        <v>346</v>
      </c>
      <c r="C139" s="1" t="s">
        <v>347</v>
      </c>
      <c r="D139" s="1" t="s">
        <v>348</v>
      </c>
      <c r="E139" s="1">
        <v>100</v>
      </c>
      <c r="F139" s="1">
        <v>-91900</v>
      </c>
      <c r="G139" s="1">
        <v>8831200</v>
      </c>
      <c r="H139" s="1">
        <v>0</v>
      </c>
      <c r="I139" s="1">
        <v>-364300</v>
      </c>
      <c r="J139" s="1">
        <v>31.91</v>
      </c>
      <c r="K139" s="1">
        <v>0</v>
      </c>
      <c r="L139" s="1">
        <v>1189.2</v>
      </c>
      <c r="M139" s="1">
        <v>0</v>
      </c>
    </row>
    <row r="140" spans="1:13" ht="21" x14ac:dyDescent="0.25">
      <c r="A140" s="5">
        <v>12</v>
      </c>
      <c r="B140" s="1" t="s">
        <v>349</v>
      </c>
      <c r="C140" s="1" t="s">
        <v>350</v>
      </c>
      <c r="D140" s="1" t="s">
        <v>351</v>
      </c>
      <c r="E140" s="1">
        <v>278560</v>
      </c>
      <c r="F140" s="1">
        <v>348580</v>
      </c>
      <c r="G140" s="1">
        <v>1152400</v>
      </c>
      <c r="H140" s="1">
        <v>202500</v>
      </c>
      <c r="I140" s="1">
        <v>-187100</v>
      </c>
      <c r="J140" s="1">
        <v>560</v>
      </c>
      <c r="K140" s="1">
        <v>0</v>
      </c>
      <c r="L140" s="1">
        <v>560</v>
      </c>
      <c r="M140" s="1">
        <v>0</v>
      </c>
    </row>
    <row r="141" spans="1:13" ht="21" x14ac:dyDescent="0.25">
      <c r="A141" s="5">
        <v>13</v>
      </c>
      <c r="B141" s="1" t="s">
        <v>352</v>
      </c>
      <c r="C141" s="1" t="s">
        <v>353</v>
      </c>
      <c r="D141" s="1" t="s">
        <v>354</v>
      </c>
      <c r="E141" s="1">
        <v>5400</v>
      </c>
      <c r="F141" s="1">
        <v>0</v>
      </c>
      <c r="G141" s="1">
        <v>0</v>
      </c>
      <c r="H141" s="1">
        <v>0</v>
      </c>
      <c r="I141" s="1">
        <v>-8500</v>
      </c>
      <c r="J141" s="1">
        <v>0</v>
      </c>
      <c r="K141" s="1">
        <v>0</v>
      </c>
      <c r="L141" s="1">
        <v>154</v>
      </c>
      <c r="M141" s="1">
        <v>154</v>
      </c>
    </row>
    <row r="142" spans="1:13" ht="21" x14ac:dyDescent="0.25">
      <c r="A142" s="5">
        <v>14</v>
      </c>
      <c r="B142" s="1" t="s">
        <v>355</v>
      </c>
      <c r="C142" s="1" t="s">
        <v>356</v>
      </c>
      <c r="D142" s="1" t="s">
        <v>357</v>
      </c>
      <c r="E142" s="1">
        <v>28600</v>
      </c>
      <c r="F142" s="1">
        <v>0</v>
      </c>
      <c r="G142" s="1">
        <v>591800</v>
      </c>
      <c r="H142" s="1">
        <v>0</v>
      </c>
      <c r="I142" s="1">
        <v>3600</v>
      </c>
      <c r="J142" s="1">
        <v>3.7</v>
      </c>
      <c r="K142" s="1">
        <v>3.7</v>
      </c>
      <c r="L142" s="1">
        <v>105</v>
      </c>
      <c r="M142" s="1">
        <v>0</v>
      </c>
    </row>
    <row r="143" spans="1:13" ht="21" x14ac:dyDescent="0.25">
      <c r="A143" s="5">
        <v>15</v>
      </c>
      <c r="B143" s="1" t="s">
        <v>358</v>
      </c>
      <c r="C143" s="1" t="s">
        <v>359</v>
      </c>
      <c r="D143" s="1" t="s">
        <v>360</v>
      </c>
      <c r="E143" s="1">
        <v>135000</v>
      </c>
      <c r="F143" s="1">
        <v>-1139000</v>
      </c>
      <c r="G143" s="1">
        <v>10749600</v>
      </c>
      <c r="H143" s="1">
        <v>135000</v>
      </c>
      <c r="I143" s="1">
        <v>-344500</v>
      </c>
      <c r="J143" s="1">
        <v>0</v>
      </c>
      <c r="K143" s="1">
        <v>0</v>
      </c>
      <c r="L143" s="1">
        <v>52.5</v>
      </c>
      <c r="M143" s="1">
        <v>52.5</v>
      </c>
    </row>
    <row r="144" spans="1:13" ht="21" x14ac:dyDescent="0.25">
      <c r="A144" s="5">
        <v>16</v>
      </c>
      <c r="B144" s="1" t="s">
        <v>361</v>
      </c>
      <c r="C144" s="1" t="s">
        <v>362</v>
      </c>
      <c r="D144" s="1" t="s">
        <v>363</v>
      </c>
      <c r="E144" s="1">
        <v>4000</v>
      </c>
      <c r="F144" s="1">
        <v>-119000</v>
      </c>
      <c r="G144" s="1">
        <v>4000</v>
      </c>
      <c r="H144" s="1">
        <v>0</v>
      </c>
      <c r="I144" s="1">
        <v>-44200</v>
      </c>
      <c r="J144" s="1">
        <v>10.8</v>
      </c>
      <c r="K144" s="1">
        <v>0</v>
      </c>
      <c r="L144" s="1">
        <v>6444</v>
      </c>
      <c r="M144" s="1">
        <v>0</v>
      </c>
    </row>
    <row r="145" spans="1:13" ht="21" x14ac:dyDescent="0.25">
      <c r="A145" s="5">
        <v>17</v>
      </c>
      <c r="B145" s="1" t="s">
        <v>364</v>
      </c>
      <c r="C145" s="1" t="s">
        <v>326</v>
      </c>
      <c r="D145" s="1" t="s">
        <v>365</v>
      </c>
      <c r="E145" s="1">
        <v>100</v>
      </c>
      <c r="F145" s="1">
        <v>4562100</v>
      </c>
      <c r="G145" s="1">
        <v>4573500</v>
      </c>
      <c r="H145" s="1">
        <v>0</v>
      </c>
      <c r="I145" s="1">
        <v>367000</v>
      </c>
      <c r="J145" s="1">
        <v>0</v>
      </c>
      <c r="K145" s="1">
        <v>0</v>
      </c>
      <c r="L145" s="1">
        <v>0</v>
      </c>
      <c r="M145" s="1">
        <v>0</v>
      </c>
    </row>
    <row r="146" spans="1:13" ht="21" x14ac:dyDescent="0.25">
      <c r="A146" s="5">
        <v>18</v>
      </c>
      <c r="B146" s="1" t="s">
        <v>366</v>
      </c>
      <c r="C146" s="1" t="s">
        <v>367</v>
      </c>
      <c r="D146" s="1" t="s">
        <v>368</v>
      </c>
      <c r="E146" s="1">
        <v>1000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</row>
    <row r="147" spans="1:13" ht="21" x14ac:dyDescent="0.25">
      <c r="A147" s="5">
        <v>19</v>
      </c>
      <c r="B147" s="1" t="s">
        <v>369</v>
      </c>
      <c r="C147" s="1" t="s">
        <v>370</v>
      </c>
      <c r="D147" s="1" t="s">
        <v>371</v>
      </c>
      <c r="E147" s="1">
        <v>1000</v>
      </c>
      <c r="F147" s="1">
        <v>310000</v>
      </c>
      <c r="G147" s="1">
        <v>0</v>
      </c>
      <c r="H147" s="1">
        <v>0</v>
      </c>
      <c r="I147" s="1">
        <v>60000</v>
      </c>
      <c r="J147" s="1">
        <v>0</v>
      </c>
      <c r="K147" s="1">
        <v>0</v>
      </c>
      <c r="L147" s="1">
        <v>10000</v>
      </c>
      <c r="M147" s="1">
        <v>0</v>
      </c>
    </row>
    <row r="148" spans="1:13" ht="21" x14ac:dyDescent="0.25">
      <c r="A148" s="5">
        <v>20</v>
      </c>
      <c r="B148" s="1" t="s">
        <v>372</v>
      </c>
      <c r="C148" s="1" t="s">
        <v>373</v>
      </c>
      <c r="D148" s="1" t="s">
        <v>374</v>
      </c>
      <c r="E148" s="1">
        <v>25000</v>
      </c>
      <c r="F148" s="1">
        <v>-117800</v>
      </c>
      <c r="G148" s="1">
        <v>0</v>
      </c>
      <c r="H148" s="1">
        <v>0</v>
      </c>
      <c r="I148" s="1">
        <v>-22500</v>
      </c>
      <c r="J148" s="1">
        <v>0</v>
      </c>
      <c r="K148" s="1">
        <v>0</v>
      </c>
      <c r="L148" s="1">
        <v>0</v>
      </c>
      <c r="M148" s="1">
        <v>0</v>
      </c>
    </row>
    <row r="149" spans="1:13" ht="21" x14ac:dyDescent="0.25">
      <c r="A149" s="5">
        <v>21</v>
      </c>
      <c r="B149" s="1" t="s">
        <v>375</v>
      </c>
      <c r="C149" s="1" t="s">
        <v>376</v>
      </c>
      <c r="D149" s="1" t="s">
        <v>377</v>
      </c>
      <c r="E149" s="1">
        <v>500</v>
      </c>
      <c r="F149" s="1">
        <v>-298800</v>
      </c>
      <c r="G149" s="1">
        <v>294700</v>
      </c>
      <c r="H149" s="1">
        <v>0</v>
      </c>
      <c r="I149" s="1">
        <v>10000</v>
      </c>
      <c r="J149" s="1">
        <v>160</v>
      </c>
      <c r="K149" s="1">
        <v>0</v>
      </c>
      <c r="L149" s="1">
        <v>900</v>
      </c>
      <c r="M149" s="1">
        <v>0</v>
      </c>
    </row>
    <row r="150" spans="1:13" ht="21" x14ac:dyDescent="0.25">
      <c r="A150" s="5">
        <v>22</v>
      </c>
      <c r="B150" s="1" t="s">
        <v>378</v>
      </c>
      <c r="C150" s="1" t="s">
        <v>379</v>
      </c>
      <c r="D150" s="1" t="s">
        <v>380</v>
      </c>
      <c r="E150" s="1">
        <v>0</v>
      </c>
      <c r="F150" s="1">
        <v>159900</v>
      </c>
      <c r="G150" s="1">
        <v>195100</v>
      </c>
      <c r="H150" s="1">
        <v>0</v>
      </c>
      <c r="I150" s="1">
        <v>14100</v>
      </c>
      <c r="J150" s="1">
        <v>413.5</v>
      </c>
      <c r="K150" s="1">
        <v>0</v>
      </c>
      <c r="L150" s="1">
        <v>0</v>
      </c>
      <c r="M150" s="1">
        <v>0</v>
      </c>
    </row>
    <row r="151" spans="1:13" ht="21" x14ac:dyDescent="0.25">
      <c r="A151" s="5">
        <v>23</v>
      </c>
      <c r="B151" s="1" t="s">
        <v>381</v>
      </c>
      <c r="C151" s="1" t="s">
        <v>382</v>
      </c>
      <c r="D151" s="1" t="s">
        <v>383</v>
      </c>
      <c r="E151" s="1">
        <v>50000</v>
      </c>
      <c r="F151" s="1">
        <v>0</v>
      </c>
      <c r="G151" s="1">
        <v>73889</v>
      </c>
      <c r="H151" s="1">
        <v>0</v>
      </c>
      <c r="I151" s="1">
        <v>1769</v>
      </c>
      <c r="J151" s="1">
        <v>210.9</v>
      </c>
      <c r="K151" s="1">
        <v>210.9</v>
      </c>
      <c r="L151" s="1">
        <v>8000</v>
      </c>
      <c r="M151" s="1">
        <v>0</v>
      </c>
    </row>
    <row r="152" spans="1:13" ht="21" x14ac:dyDescent="0.25">
      <c r="A152" s="5">
        <v>24</v>
      </c>
      <c r="B152" s="1" t="s">
        <v>384</v>
      </c>
      <c r="C152" s="1" t="s">
        <v>385</v>
      </c>
      <c r="D152" s="1" t="s">
        <v>386</v>
      </c>
      <c r="E152" s="1">
        <v>500</v>
      </c>
      <c r="F152" s="1">
        <v>0</v>
      </c>
      <c r="G152" s="1">
        <v>2095000</v>
      </c>
      <c r="H152" s="1">
        <v>0</v>
      </c>
      <c r="I152" s="1">
        <v>0</v>
      </c>
      <c r="J152" s="1">
        <v>100</v>
      </c>
      <c r="K152" s="1">
        <v>100</v>
      </c>
      <c r="L152" s="1">
        <v>0</v>
      </c>
      <c r="M152" s="1">
        <v>0</v>
      </c>
    </row>
    <row r="153" spans="1:13" ht="21" x14ac:dyDescent="0.25">
      <c r="A153" s="5">
        <v>25</v>
      </c>
      <c r="B153" s="1" t="s">
        <v>387</v>
      </c>
      <c r="C153" s="1" t="s">
        <v>388</v>
      </c>
      <c r="D153" s="1" t="s">
        <v>389</v>
      </c>
      <c r="E153" s="1">
        <v>15000</v>
      </c>
      <c r="F153" s="1">
        <v>23500</v>
      </c>
      <c r="G153" s="1">
        <v>20300</v>
      </c>
      <c r="H153" s="1">
        <v>-23100</v>
      </c>
      <c r="I153" s="1">
        <v>0</v>
      </c>
      <c r="J153" s="1">
        <v>0</v>
      </c>
      <c r="K153" s="1">
        <v>0</v>
      </c>
      <c r="L153" s="1">
        <v>176600</v>
      </c>
      <c r="M153" s="1">
        <v>0</v>
      </c>
    </row>
    <row r="154" spans="1:13" ht="21" x14ac:dyDescent="0.25">
      <c r="A154" s="5">
        <v>26</v>
      </c>
      <c r="B154" s="1" t="s">
        <v>390</v>
      </c>
      <c r="C154" s="1" t="s">
        <v>391</v>
      </c>
      <c r="D154" s="1" t="s">
        <v>392</v>
      </c>
      <c r="E154" s="1">
        <v>100</v>
      </c>
      <c r="F154" s="1">
        <v>7239250</v>
      </c>
      <c r="G154" s="1">
        <v>3201460</v>
      </c>
      <c r="H154" s="1">
        <v>0</v>
      </c>
      <c r="I154" s="1">
        <v>251800</v>
      </c>
      <c r="J154" s="1">
        <v>8</v>
      </c>
      <c r="K154" s="1">
        <v>0</v>
      </c>
      <c r="L154" s="1">
        <v>883</v>
      </c>
      <c r="M154" s="1">
        <v>0</v>
      </c>
    </row>
    <row r="155" spans="1:13" ht="21" x14ac:dyDescent="0.25">
      <c r="A155" s="5">
        <v>27</v>
      </c>
      <c r="B155" s="1" t="s">
        <v>393</v>
      </c>
      <c r="C155" s="1" t="s">
        <v>394</v>
      </c>
      <c r="D155" s="1" t="s">
        <v>395</v>
      </c>
      <c r="E155" s="1">
        <v>16466</v>
      </c>
      <c r="F155" s="1">
        <v>0</v>
      </c>
      <c r="G155" s="1">
        <v>0</v>
      </c>
      <c r="H155" s="1">
        <v>0</v>
      </c>
      <c r="I155" s="1">
        <v>-1000</v>
      </c>
      <c r="J155" s="1">
        <v>0</v>
      </c>
      <c r="K155" s="1">
        <v>0</v>
      </c>
      <c r="L155" s="1">
        <v>0</v>
      </c>
      <c r="M155" s="1">
        <v>0</v>
      </c>
    </row>
    <row r="156" spans="1:13" ht="21" x14ac:dyDescent="0.25">
      <c r="A156" s="5">
        <v>28</v>
      </c>
      <c r="B156" s="1" t="s">
        <v>396</v>
      </c>
      <c r="C156" s="1" t="s">
        <v>397</v>
      </c>
      <c r="D156" s="1" t="s">
        <v>398</v>
      </c>
      <c r="E156" s="1">
        <v>2000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</row>
    <row r="157" spans="1:13" x14ac:dyDescent="0.25">
      <c r="A157" s="3"/>
      <c r="B157" s="3" t="s">
        <v>91</v>
      </c>
      <c r="C157" s="3"/>
      <c r="D157" s="3"/>
      <c r="E157" s="3">
        <f t="shared" ref="E157:M157" si="8">SUMIF(E129:E156,"&gt;0")</f>
        <v>107954826</v>
      </c>
      <c r="F157" s="3">
        <f t="shared" si="8"/>
        <v>101122230</v>
      </c>
      <c r="G157" s="3">
        <f t="shared" si="8"/>
        <v>170824989</v>
      </c>
      <c r="H157" s="3">
        <f t="shared" si="8"/>
        <v>337500</v>
      </c>
      <c r="I157" s="3">
        <f t="shared" si="8"/>
        <v>794869</v>
      </c>
      <c r="J157" s="3">
        <f t="shared" si="8"/>
        <v>1866.8100000000002</v>
      </c>
      <c r="K157" s="3">
        <f t="shared" si="8"/>
        <v>689.7</v>
      </c>
      <c r="L157" s="3">
        <f t="shared" si="8"/>
        <v>272842.7</v>
      </c>
      <c r="M157" s="3">
        <f t="shared" si="8"/>
        <v>206.5</v>
      </c>
    </row>
    <row r="159" spans="1:13" x14ac:dyDescent="0.25">
      <c r="A159" s="2"/>
      <c r="B159" s="9" t="s">
        <v>399</v>
      </c>
      <c r="C159" s="9"/>
      <c r="D159" s="9"/>
      <c r="E159" s="9"/>
      <c r="F159" s="2"/>
      <c r="G159" s="2"/>
      <c r="H159" s="2"/>
      <c r="I159" s="2"/>
      <c r="J159" s="2"/>
      <c r="K159" s="2"/>
      <c r="L159" s="2"/>
      <c r="M159" s="2"/>
    </row>
    <row r="160" spans="1:13" ht="21" x14ac:dyDescent="0.25">
      <c r="A160" s="5">
        <v>1</v>
      </c>
      <c r="B160" s="1" t="s">
        <v>102</v>
      </c>
      <c r="C160" s="1" t="s">
        <v>400</v>
      </c>
      <c r="D160" s="1" t="s">
        <v>401</v>
      </c>
      <c r="E160" s="1">
        <v>1412400</v>
      </c>
      <c r="F160" s="1">
        <v>-13155600</v>
      </c>
      <c r="G160" s="1">
        <v>26047300</v>
      </c>
      <c r="H160" s="1">
        <v>2708400</v>
      </c>
      <c r="I160" s="1">
        <v>-1962700</v>
      </c>
      <c r="J160" s="1">
        <v>16191</v>
      </c>
      <c r="K160" s="1">
        <v>0</v>
      </c>
      <c r="L160" s="1">
        <v>186900</v>
      </c>
      <c r="M160" s="1">
        <v>0</v>
      </c>
    </row>
    <row r="161" spans="1:13" ht="21" x14ac:dyDescent="0.25">
      <c r="A161" s="5">
        <v>2</v>
      </c>
      <c r="B161" s="1" t="s">
        <v>402</v>
      </c>
      <c r="C161" s="1" t="s">
        <v>403</v>
      </c>
      <c r="D161" s="1" t="s">
        <v>404</v>
      </c>
      <c r="E161" s="1">
        <v>1468900</v>
      </c>
      <c r="F161" s="1">
        <v>1183600</v>
      </c>
      <c r="G161" s="1">
        <v>1198200</v>
      </c>
      <c r="H161" s="1">
        <v>0</v>
      </c>
      <c r="I161" s="1">
        <v>-21300</v>
      </c>
      <c r="J161" s="1">
        <v>90</v>
      </c>
      <c r="K161" s="1">
        <v>0</v>
      </c>
      <c r="L161" s="1">
        <v>1300</v>
      </c>
      <c r="M161" s="1">
        <v>0</v>
      </c>
    </row>
    <row r="162" spans="1:13" ht="21" x14ac:dyDescent="0.25">
      <c r="A162" s="5">
        <v>3</v>
      </c>
      <c r="B162" s="1" t="s">
        <v>405</v>
      </c>
      <c r="C162" s="1" t="s">
        <v>406</v>
      </c>
      <c r="D162" s="1" t="s">
        <v>407</v>
      </c>
      <c r="E162" s="1">
        <v>5000</v>
      </c>
      <c r="F162" s="1">
        <v>596900</v>
      </c>
      <c r="G162" s="1">
        <v>500400</v>
      </c>
      <c r="H162" s="1">
        <v>0</v>
      </c>
      <c r="I162" s="1">
        <v>-8800</v>
      </c>
      <c r="J162" s="1">
        <v>0</v>
      </c>
      <c r="K162" s="1">
        <v>0</v>
      </c>
      <c r="L162" s="1">
        <v>0</v>
      </c>
      <c r="M162" s="1">
        <v>0</v>
      </c>
    </row>
    <row r="163" spans="1:13" ht="21" x14ac:dyDescent="0.25">
      <c r="A163" s="5">
        <v>4</v>
      </c>
      <c r="B163" s="1" t="s">
        <v>408</v>
      </c>
      <c r="C163" s="1" t="s">
        <v>409</v>
      </c>
      <c r="D163" s="1" t="s">
        <v>410</v>
      </c>
      <c r="E163" s="1">
        <v>30000</v>
      </c>
      <c r="F163" s="1">
        <v>41500</v>
      </c>
      <c r="G163" s="1">
        <v>0</v>
      </c>
      <c r="H163" s="1">
        <v>0</v>
      </c>
      <c r="I163" s="1">
        <v>3900</v>
      </c>
      <c r="J163" s="1">
        <v>0</v>
      </c>
      <c r="K163" s="1">
        <v>0</v>
      </c>
      <c r="L163" s="1">
        <v>0</v>
      </c>
      <c r="M163" s="1">
        <v>0</v>
      </c>
    </row>
    <row r="164" spans="1:13" ht="21" x14ac:dyDescent="0.25">
      <c r="A164" s="5">
        <v>5</v>
      </c>
      <c r="B164" s="1" t="s">
        <v>411</v>
      </c>
      <c r="C164" s="1" t="s">
        <v>412</v>
      </c>
      <c r="D164" s="1" t="s">
        <v>413</v>
      </c>
      <c r="E164" s="1">
        <v>304600</v>
      </c>
      <c r="F164" s="1">
        <v>42500</v>
      </c>
      <c r="G164" s="1">
        <v>89600</v>
      </c>
      <c r="H164" s="1">
        <v>0</v>
      </c>
      <c r="I164" s="1">
        <v>-4300</v>
      </c>
      <c r="J164" s="1">
        <v>0</v>
      </c>
      <c r="K164" s="1">
        <v>0</v>
      </c>
      <c r="L164" s="1">
        <v>0</v>
      </c>
      <c r="M164" s="1">
        <v>0</v>
      </c>
    </row>
    <row r="165" spans="1:13" ht="21" x14ac:dyDescent="0.25">
      <c r="A165" s="5">
        <v>6</v>
      </c>
      <c r="B165" s="1" t="s">
        <v>414</v>
      </c>
      <c r="C165" s="1" t="s">
        <v>415</v>
      </c>
      <c r="D165" s="1" t="s">
        <v>416</v>
      </c>
      <c r="E165" s="1">
        <v>5000</v>
      </c>
      <c r="F165" s="1">
        <v>119400</v>
      </c>
      <c r="G165" s="1">
        <v>69100</v>
      </c>
      <c r="H165" s="1">
        <v>0</v>
      </c>
      <c r="I165" s="1">
        <v>-17500</v>
      </c>
      <c r="J165" s="1">
        <v>0</v>
      </c>
      <c r="K165" s="1">
        <v>0</v>
      </c>
      <c r="L165" s="1">
        <v>0</v>
      </c>
      <c r="M165" s="1">
        <v>0</v>
      </c>
    </row>
    <row r="166" spans="1:13" ht="21" x14ac:dyDescent="0.25">
      <c r="A166" s="5">
        <v>7</v>
      </c>
      <c r="B166" s="1" t="s">
        <v>417</v>
      </c>
      <c r="C166" s="1" t="s">
        <v>418</v>
      </c>
      <c r="D166" s="1" t="s">
        <v>419</v>
      </c>
      <c r="E166" s="1">
        <v>6000</v>
      </c>
      <c r="F166" s="1">
        <v>21500</v>
      </c>
      <c r="G166" s="1">
        <v>658200</v>
      </c>
      <c r="H166" s="1">
        <v>0</v>
      </c>
      <c r="I166" s="1">
        <v>-3900</v>
      </c>
      <c r="J166" s="1">
        <v>0</v>
      </c>
      <c r="K166" s="1">
        <v>0</v>
      </c>
      <c r="L166" s="1">
        <v>0</v>
      </c>
      <c r="M166" s="1">
        <v>0</v>
      </c>
    </row>
    <row r="167" spans="1:13" ht="21" x14ac:dyDescent="0.25">
      <c r="A167" s="5">
        <v>8</v>
      </c>
      <c r="B167" s="1" t="s">
        <v>420</v>
      </c>
      <c r="C167" s="1" t="s">
        <v>421</v>
      </c>
      <c r="D167" s="1" t="s">
        <v>422</v>
      </c>
      <c r="E167" s="1">
        <v>5500</v>
      </c>
      <c r="F167" s="1">
        <v>-143300</v>
      </c>
      <c r="G167" s="1">
        <v>5923600</v>
      </c>
      <c r="H167" s="1">
        <v>0</v>
      </c>
      <c r="I167" s="1">
        <v>-148800</v>
      </c>
      <c r="J167" s="1">
        <v>0</v>
      </c>
      <c r="K167" s="1">
        <v>0</v>
      </c>
      <c r="L167" s="1">
        <v>0</v>
      </c>
      <c r="M167" s="1">
        <v>0</v>
      </c>
    </row>
    <row r="168" spans="1:13" x14ac:dyDescent="0.25">
      <c r="A168" s="5">
        <v>9</v>
      </c>
      <c r="B168" s="1" t="s">
        <v>423</v>
      </c>
      <c r="C168" s="1" t="s">
        <v>424</v>
      </c>
      <c r="D168" s="1" t="s">
        <v>425</v>
      </c>
      <c r="E168" s="1">
        <v>43</v>
      </c>
      <c r="F168" s="1">
        <v>-54000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</row>
    <row r="169" spans="1:13" ht="21" x14ac:dyDescent="0.25">
      <c r="A169" s="5">
        <v>10</v>
      </c>
      <c r="B169" s="1" t="s">
        <v>426</v>
      </c>
      <c r="C169" s="1" t="s">
        <v>427</v>
      </c>
      <c r="D169" s="1" t="s">
        <v>428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</row>
    <row r="170" spans="1:13" ht="21" x14ac:dyDescent="0.25">
      <c r="A170" s="5">
        <v>11</v>
      </c>
      <c r="B170" s="1" t="s">
        <v>429</v>
      </c>
      <c r="C170" s="1" t="s">
        <v>430</v>
      </c>
      <c r="D170" s="1" t="s">
        <v>431</v>
      </c>
      <c r="E170" s="1">
        <v>6000</v>
      </c>
      <c r="F170" s="1">
        <v>6000</v>
      </c>
      <c r="G170" s="1">
        <v>8926200</v>
      </c>
      <c r="H170" s="1">
        <v>0</v>
      </c>
      <c r="I170" s="1">
        <v>-17000</v>
      </c>
      <c r="J170" s="1">
        <v>0</v>
      </c>
      <c r="K170" s="1">
        <v>0</v>
      </c>
      <c r="L170" s="1">
        <v>0</v>
      </c>
      <c r="M170" s="1">
        <v>0</v>
      </c>
    </row>
    <row r="171" spans="1:13" ht="21" x14ac:dyDescent="0.25">
      <c r="A171" s="5">
        <v>12</v>
      </c>
      <c r="B171" s="1" t="s">
        <v>432</v>
      </c>
      <c r="C171" s="1" t="s">
        <v>433</v>
      </c>
      <c r="D171" s="1" t="s">
        <v>434</v>
      </c>
      <c r="E171" s="1">
        <v>5000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</row>
    <row r="172" spans="1:13" ht="21" x14ac:dyDescent="0.25">
      <c r="A172" s="5">
        <v>13</v>
      </c>
      <c r="B172" s="1" t="s">
        <v>435</v>
      </c>
      <c r="C172" s="1" t="s">
        <v>436</v>
      </c>
      <c r="D172" s="1" t="s">
        <v>437</v>
      </c>
      <c r="E172" s="1">
        <v>5500</v>
      </c>
      <c r="F172" s="1">
        <v>18100</v>
      </c>
      <c r="G172" s="1">
        <v>12828000</v>
      </c>
      <c r="H172" s="1">
        <v>0</v>
      </c>
      <c r="I172" s="1">
        <v>167600</v>
      </c>
      <c r="J172" s="1">
        <v>51</v>
      </c>
      <c r="K172" s="1">
        <v>0</v>
      </c>
      <c r="L172" s="1">
        <v>51</v>
      </c>
      <c r="M172" s="1">
        <v>0</v>
      </c>
    </row>
    <row r="173" spans="1:13" ht="21" x14ac:dyDescent="0.25">
      <c r="A173" s="5">
        <v>14</v>
      </c>
      <c r="B173" s="1" t="s">
        <v>438</v>
      </c>
      <c r="C173" s="1" t="s">
        <v>439</v>
      </c>
      <c r="D173" s="1" t="s">
        <v>440</v>
      </c>
      <c r="E173" s="1">
        <v>5000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</row>
    <row r="174" spans="1:13" ht="21" x14ac:dyDescent="0.25">
      <c r="A174" s="5">
        <v>15</v>
      </c>
      <c r="B174" s="1" t="s">
        <v>441</v>
      </c>
      <c r="C174" s="1" t="s">
        <v>442</v>
      </c>
      <c r="D174" s="1" t="s">
        <v>443</v>
      </c>
      <c r="E174" s="1">
        <v>5000</v>
      </c>
      <c r="F174" s="1">
        <v>5000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</row>
    <row r="175" spans="1:13" x14ac:dyDescent="0.25">
      <c r="A175" s="3"/>
      <c r="B175" s="3" t="s">
        <v>91</v>
      </c>
      <c r="C175" s="3"/>
      <c r="D175" s="3"/>
      <c r="E175" s="3">
        <f t="shared" ref="E175:M175" si="9">SUMIF(E160:E174,"&gt;0")</f>
        <v>3263943</v>
      </c>
      <c r="F175" s="3">
        <f t="shared" si="9"/>
        <v>2034500</v>
      </c>
      <c r="G175" s="3">
        <f t="shared" si="9"/>
        <v>56240600</v>
      </c>
      <c r="H175" s="3">
        <f t="shared" si="9"/>
        <v>2708400</v>
      </c>
      <c r="I175" s="3">
        <f t="shared" si="9"/>
        <v>171500</v>
      </c>
      <c r="J175" s="3">
        <f t="shared" si="9"/>
        <v>16332</v>
      </c>
      <c r="K175" s="3">
        <f t="shared" si="9"/>
        <v>0</v>
      </c>
      <c r="L175" s="3">
        <f t="shared" si="9"/>
        <v>188251</v>
      </c>
      <c r="M175" s="3">
        <f t="shared" si="9"/>
        <v>0</v>
      </c>
    </row>
    <row r="177" spans="1:13" x14ac:dyDescent="0.25">
      <c r="A177" s="2"/>
      <c r="B177" s="9" t="s">
        <v>444</v>
      </c>
      <c r="C177" s="9"/>
      <c r="D177" s="9"/>
      <c r="E177" s="9"/>
      <c r="F177" s="2"/>
      <c r="G177" s="2"/>
      <c r="H177" s="2"/>
      <c r="I177" s="2"/>
      <c r="J177" s="2"/>
      <c r="K177" s="2"/>
      <c r="L177" s="2"/>
      <c r="M177" s="2"/>
    </row>
    <row r="178" spans="1:13" ht="31.5" x14ac:dyDescent="0.25">
      <c r="A178" s="5">
        <v>1</v>
      </c>
      <c r="B178" s="1" t="s">
        <v>445</v>
      </c>
      <c r="C178" s="1" t="s">
        <v>446</v>
      </c>
      <c r="D178" s="1" t="s">
        <v>447</v>
      </c>
      <c r="E178" s="1">
        <v>22371</v>
      </c>
      <c r="F178" s="1">
        <v>376753000</v>
      </c>
      <c r="G178" s="1">
        <v>0</v>
      </c>
      <c r="H178" s="1">
        <v>0</v>
      </c>
      <c r="I178" s="1">
        <v>-60400</v>
      </c>
      <c r="J178" s="1">
        <v>1446.4</v>
      </c>
      <c r="K178" s="1">
        <v>0</v>
      </c>
      <c r="L178" s="1">
        <v>6787</v>
      </c>
      <c r="M178" s="1">
        <v>0</v>
      </c>
    </row>
    <row r="179" spans="1:13" ht="21" x14ac:dyDescent="0.25">
      <c r="A179" s="5">
        <v>2</v>
      </c>
      <c r="B179" s="1" t="s">
        <v>448</v>
      </c>
      <c r="C179" s="1" t="s">
        <v>449</v>
      </c>
      <c r="D179" s="1" t="s">
        <v>450</v>
      </c>
      <c r="E179" s="1">
        <v>46100</v>
      </c>
      <c r="F179" s="1">
        <v>93616900</v>
      </c>
      <c r="G179" s="1">
        <v>78800</v>
      </c>
      <c r="H179" s="1">
        <v>0</v>
      </c>
      <c r="I179" s="1">
        <v>87999400</v>
      </c>
      <c r="J179" s="1">
        <v>2729.5</v>
      </c>
      <c r="K179" s="1">
        <v>31</v>
      </c>
      <c r="L179" s="1">
        <v>116270</v>
      </c>
      <c r="M179" s="1">
        <v>400</v>
      </c>
    </row>
    <row r="180" spans="1:13" ht="21" x14ac:dyDescent="0.25">
      <c r="A180" s="5">
        <v>3</v>
      </c>
      <c r="B180" s="1" t="s">
        <v>451</v>
      </c>
      <c r="C180" s="1" t="s">
        <v>452</v>
      </c>
      <c r="D180" s="1" t="s">
        <v>453</v>
      </c>
      <c r="E180" s="1">
        <v>7200</v>
      </c>
      <c r="F180" s="1">
        <v>3200</v>
      </c>
      <c r="G180" s="1">
        <v>200</v>
      </c>
      <c r="H180" s="1">
        <v>0</v>
      </c>
      <c r="I180" s="1">
        <v>-5100</v>
      </c>
      <c r="J180" s="1">
        <v>0</v>
      </c>
      <c r="K180" s="1">
        <v>0</v>
      </c>
      <c r="L180" s="1">
        <v>0</v>
      </c>
      <c r="M180" s="1">
        <v>0</v>
      </c>
    </row>
    <row r="181" spans="1:13" ht="21" x14ac:dyDescent="0.25">
      <c r="A181" s="5">
        <v>4</v>
      </c>
      <c r="B181" s="1" t="s">
        <v>454</v>
      </c>
      <c r="C181" s="1" t="s">
        <v>455</v>
      </c>
      <c r="D181" s="1" t="s">
        <v>456</v>
      </c>
      <c r="E181" s="1">
        <v>3000</v>
      </c>
      <c r="F181" s="1">
        <v>0</v>
      </c>
      <c r="G181" s="1">
        <v>10236000</v>
      </c>
      <c r="H181" s="1">
        <v>0</v>
      </c>
      <c r="I181" s="1">
        <v>-419000</v>
      </c>
      <c r="J181" s="1">
        <v>0</v>
      </c>
      <c r="K181" s="1">
        <v>0</v>
      </c>
      <c r="L181" s="1">
        <v>0</v>
      </c>
      <c r="M181" s="1">
        <v>0</v>
      </c>
    </row>
    <row r="182" spans="1:13" ht="21" x14ac:dyDescent="0.25">
      <c r="A182" s="5">
        <v>5</v>
      </c>
      <c r="B182" s="1" t="s">
        <v>457</v>
      </c>
      <c r="C182" s="1" t="s">
        <v>458</v>
      </c>
      <c r="D182" s="1" t="s">
        <v>459</v>
      </c>
      <c r="E182" s="1">
        <v>1000</v>
      </c>
      <c r="F182" s="1">
        <v>1157365</v>
      </c>
      <c r="G182" s="1">
        <v>178075</v>
      </c>
      <c r="H182" s="1">
        <v>0</v>
      </c>
      <c r="I182" s="1">
        <v>105711</v>
      </c>
      <c r="J182" s="1">
        <v>533.29999999999995</v>
      </c>
      <c r="K182" s="1">
        <v>533.29999999999995</v>
      </c>
      <c r="L182" s="1">
        <v>7743</v>
      </c>
      <c r="M182" s="1">
        <v>0</v>
      </c>
    </row>
    <row r="183" spans="1:13" ht="21" x14ac:dyDescent="0.25">
      <c r="A183" s="5">
        <v>6</v>
      </c>
      <c r="B183" s="1" t="s">
        <v>460</v>
      </c>
      <c r="C183" s="1" t="s">
        <v>461</v>
      </c>
      <c r="D183" s="1" t="s">
        <v>462</v>
      </c>
      <c r="E183" s="1">
        <v>500</v>
      </c>
      <c r="F183" s="1">
        <v>0</v>
      </c>
      <c r="G183" s="1">
        <v>0</v>
      </c>
      <c r="H183" s="1">
        <v>0</v>
      </c>
      <c r="I183" s="1">
        <v>2900</v>
      </c>
      <c r="J183" s="1">
        <v>0</v>
      </c>
      <c r="K183" s="1">
        <v>0</v>
      </c>
      <c r="L183" s="1">
        <v>0</v>
      </c>
      <c r="M183" s="1">
        <v>0</v>
      </c>
    </row>
    <row r="184" spans="1:13" ht="21" x14ac:dyDescent="0.25">
      <c r="A184" s="5">
        <v>7</v>
      </c>
      <c r="B184" s="1" t="s">
        <v>463</v>
      </c>
      <c r="C184" s="1" t="s">
        <v>464</v>
      </c>
      <c r="D184" s="1" t="s">
        <v>465</v>
      </c>
      <c r="E184" s="1">
        <v>50000</v>
      </c>
      <c r="F184" s="1">
        <v>-84960</v>
      </c>
      <c r="G184" s="1">
        <v>97130</v>
      </c>
      <c r="H184" s="1">
        <v>0</v>
      </c>
      <c r="I184" s="1">
        <v>-91370</v>
      </c>
      <c r="J184" s="1">
        <v>0</v>
      </c>
      <c r="K184" s="1">
        <v>0</v>
      </c>
      <c r="L184" s="1">
        <v>0</v>
      </c>
      <c r="M184" s="1">
        <v>0</v>
      </c>
    </row>
    <row r="185" spans="1:13" ht="21" x14ac:dyDescent="0.25">
      <c r="A185" s="5">
        <v>8</v>
      </c>
      <c r="B185" s="1" t="s">
        <v>466</v>
      </c>
      <c r="C185" s="1" t="s">
        <v>467</v>
      </c>
      <c r="D185" s="1" t="s">
        <v>468</v>
      </c>
      <c r="E185" s="1">
        <v>500</v>
      </c>
      <c r="F185" s="1">
        <v>0</v>
      </c>
      <c r="G185" s="1">
        <v>4319000</v>
      </c>
      <c r="H185" s="1">
        <v>0</v>
      </c>
      <c r="I185" s="1">
        <v>8500</v>
      </c>
      <c r="J185" s="1">
        <v>0</v>
      </c>
      <c r="K185" s="1">
        <v>0</v>
      </c>
      <c r="L185" s="1">
        <v>0</v>
      </c>
      <c r="M185" s="1">
        <v>0</v>
      </c>
    </row>
    <row r="186" spans="1:13" ht="21" x14ac:dyDescent="0.25">
      <c r="A186" s="5">
        <v>9</v>
      </c>
      <c r="B186" s="1" t="s">
        <v>469</v>
      </c>
      <c r="C186" s="1" t="s">
        <v>470</v>
      </c>
      <c r="D186" s="1" t="s">
        <v>471</v>
      </c>
      <c r="E186" s="1">
        <v>5400</v>
      </c>
      <c r="F186" s="1">
        <v>0</v>
      </c>
      <c r="G186" s="1">
        <v>0</v>
      </c>
      <c r="H186" s="1">
        <v>0</v>
      </c>
      <c r="I186" s="1">
        <v>3200</v>
      </c>
      <c r="J186" s="1">
        <v>0</v>
      </c>
      <c r="K186" s="1">
        <v>0</v>
      </c>
      <c r="L186" s="1">
        <v>0</v>
      </c>
      <c r="M186" s="1">
        <v>0</v>
      </c>
    </row>
    <row r="187" spans="1:13" ht="21" x14ac:dyDescent="0.25">
      <c r="A187" s="5">
        <v>10</v>
      </c>
      <c r="B187" s="1" t="s">
        <v>472</v>
      </c>
      <c r="C187" s="1" t="s">
        <v>473</v>
      </c>
      <c r="D187" s="1" t="s">
        <v>474</v>
      </c>
      <c r="E187" s="1">
        <v>5500</v>
      </c>
      <c r="F187" s="1">
        <v>0</v>
      </c>
      <c r="G187" s="1">
        <v>10300</v>
      </c>
      <c r="H187" s="1">
        <v>0</v>
      </c>
      <c r="I187" s="1">
        <v>52100</v>
      </c>
      <c r="J187" s="1">
        <v>0</v>
      </c>
      <c r="K187" s="1">
        <v>0</v>
      </c>
      <c r="L187" s="1">
        <v>2000</v>
      </c>
      <c r="M187" s="1">
        <v>0</v>
      </c>
    </row>
    <row r="188" spans="1:13" ht="21" x14ac:dyDescent="0.25">
      <c r="A188" s="5">
        <v>11</v>
      </c>
      <c r="B188" s="1" t="s">
        <v>475</v>
      </c>
      <c r="C188" s="1" t="s">
        <v>476</v>
      </c>
      <c r="D188" s="1" t="s">
        <v>477</v>
      </c>
      <c r="E188" s="1">
        <v>15000</v>
      </c>
      <c r="F188" s="1">
        <v>0</v>
      </c>
      <c r="G188" s="1">
        <v>0</v>
      </c>
      <c r="H188" s="1">
        <v>0</v>
      </c>
      <c r="I188" s="1">
        <v>71900</v>
      </c>
      <c r="J188" s="1">
        <v>0</v>
      </c>
      <c r="K188" s="1">
        <v>0</v>
      </c>
      <c r="L188" s="1">
        <v>0</v>
      </c>
      <c r="M188" s="1">
        <v>0</v>
      </c>
    </row>
    <row r="189" spans="1:13" ht="21" x14ac:dyDescent="0.25">
      <c r="A189" s="5">
        <v>12</v>
      </c>
      <c r="B189" s="1" t="s">
        <v>478</v>
      </c>
      <c r="C189" s="1" t="s">
        <v>479</v>
      </c>
      <c r="D189" s="1" t="s">
        <v>480</v>
      </c>
      <c r="E189" s="1">
        <v>5400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</row>
    <row r="190" spans="1:13" ht="21" x14ac:dyDescent="0.25">
      <c r="A190" s="5">
        <v>13</v>
      </c>
      <c r="B190" s="1" t="s">
        <v>481</v>
      </c>
      <c r="C190" s="1" t="s">
        <v>482</v>
      </c>
      <c r="D190" s="1" t="s">
        <v>483</v>
      </c>
      <c r="E190" s="1">
        <v>2074000</v>
      </c>
      <c r="F190" s="1">
        <v>1724134</v>
      </c>
      <c r="G190" s="1">
        <v>1681002</v>
      </c>
      <c r="H190" s="1">
        <v>0</v>
      </c>
      <c r="I190" s="1">
        <v>106226</v>
      </c>
      <c r="J190" s="1">
        <v>0</v>
      </c>
      <c r="K190" s="1">
        <v>0</v>
      </c>
      <c r="L190" s="1">
        <v>0</v>
      </c>
      <c r="M190" s="1">
        <v>0</v>
      </c>
    </row>
    <row r="191" spans="1:13" x14ac:dyDescent="0.25">
      <c r="A191" s="3"/>
      <c r="B191" s="3" t="s">
        <v>91</v>
      </c>
      <c r="C191" s="3"/>
      <c r="D191" s="3"/>
      <c r="E191" s="3">
        <f t="shared" ref="E191:M191" si="10">SUMIF(E178:E190,"&gt;0")</f>
        <v>2235971</v>
      </c>
      <c r="F191" s="3">
        <f t="shared" si="10"/>
        <v>473254599</v>
      </c>
      <c r="G191" s="3">
        <f t="shared" si="10"/>
        <v>16600507</v>
      </c>
      <c r="H191" s="3">
        <f t="shared" si="10"/>
        <v>0</v>
      </c>
      <c r="I191" s="3">
        <f t="shared" si="10"/>
        <v>88349937</v>
      </c>
      <c r="J191" s="3">
        <f t="shared" si="10"/>
        <v>4709.2</v>
      </c>
      <c r="K191" s="3">
        <f t="shared" si="10"/>
        <v>564.29999999999995</v>
      </c>
      <c r="L191" s="3">
        <f t="shared" si="10"/>
        <v>132800</v>
      </c>
      <c r="M191" s="3">
        <f t="shared" si="10"/>
        <v>400</v>
      </c>
    </row>
    <row r="193" spans="1:13" x14ac:dyDescent="0.25">
      <c r="A193" s="2"/>
      <c r="B193" s="9" t="s">
        <v>484</v>
      </c>
      <c r="C193" s="9"/>
      <c r="D193" s="9"/>
      <c r="E193" s="9"/>
      <c r="F193" s="2"/>
      <c r="G193" s="2"/>
      <c r="H193" s="2"/>
      <c r="I193" s="2"/>
      <c r="J193" s="2"/>
      <c r="K193" s="2"/>
      <c r="L193" s="2"/>
      <c r="M193" s="2"/>
    </row>
    <row r="194" spans="1:13" ht="21" x14ac:dyDescent="0.25">
      <c r="A194" s="5">
        <v>1</v>
      </c>
      <c r="B194" s="1" t="s">
        <v>485</v>
      </c>
      <c r="C194" s="1" t="s">
        <v>486</v>
      </c>
      <c r="D194" s="1" t="s">
        <v>487</v>
      </c>
      <c r="E194" s="1">
        <v>500</v>
      </c>
      <c r="F194" s="1">
        <v>0</v>
      </c>
      <c r="G194" s="1">
        <v>0</v>
      </c>
      <c r="H194" s="1">
        <v>0</v>
      </c>
      <c r="I194" s="1">
        <v>-18700</v>
      </c>
      <c r="J194" s="1">
        <v>0</v>
      </c>
      <c r="K194" s="1">
        <v>0</v>
      </c>
      <c r="L194" s="1">
        <v>0</v>
      </c>
      <c r="M194" s="1">
        <v>0</v>
      </c>
    </row>
    <row r="195" spans="1:13" ht="21" x14ac:dyDescent="0.25">
      <c r="A195" s="5">
        <v>2</v>
      </c>
      <c r="B195" s="1" t="s">
        <v>488</v>
      </c>
      <c r="C195" s="1" t="s">
        <v>489</v>
      </c>
      <c r="D195" s="1" t="s">
        <v>490</v>
      </c>
      <c r="E195" s="1">
        <v>5000</v>
      </c>
      <c r="F195" s="1">
        <v>10853300</v>
      </c>
      <c r="G195" s="1">
        <v>9365100</v>
      </c>
      <c r="H195" s="1">
        <v>1267900</v>
      </c>
      <c r="I195" s="1">
        <v>3290200</v>
      </c>
      <c r="J195" s="1">
        <v>1785</v>
      </c>
      <c r="K195" s="1">
        <v>0</v>
      </c>
      <c r="L195" s="1">
        <v>62266</v>
      </c>
      <c r="M195" s="1">
        <v>0</v>
      </c>
    </row>
    <row r="196" spans="1:13" ht="21" x14ac:dyDescent="0.25">
      <c r="A196" s="5">
        <v>3</v>
      </c>
      <c r="B196" s="1" t="s">
        <v>491</v>
      </c>
      <c r="C196" s="1" t="s">
        <v>489</v>
      </c>
      <c r="D196" s="1" t="s">
        <v>492</v>
      </c>
      <c r="E196" s="1">
        <v>5000</v>
      </c>
      <c r="F196" s="1">
        <v>188200</v>
      </c>
      <c r="G196" s="1">
        <v>53900</v>
      </c>
      <c r="H196" s="1">
        <v>0</v>
      </c>
      <c r="I196" s="1">
        <v>113400</v>
      </c>
      <c r="J196" s="1">
        <v>122.8</v>
      </c>
      <c r="K196" s="1">
        <v>0</v>
      </c>
      <c r="L196" s="1">
        <v>0</v>
      </c>
      <c r="M196" s="1">
        <v>0</v>
      </c>
    </row>
    <row r="197" spans="1:13" ht="21" x14ac:dyDescent="0.25">
      <c r="A197" s="5">
        <v>4</v>
      </c>
      <c r="B197" s="1" t="s">
        <v>493</v>
      </c>
      <c r="C197" s="1" t="s">
        <v>494</v>
      </c>
      <c r="D197" s="1" t="s">
        <v>495</v>
      </c>
      <c r="E197" s="1">
        <v>100</v>
      </c>
      <c r="F197" s="1">
        <v>-1260800</v>
      </c>
      <c r="G197" s="1">
        <v>12077000</v>
      </c>
      <c r="H197" s="1">
        <v>0</v>
      </c>
      <c r="I197" s="1">
        <v>-486700</v>
      </c>
      <c r="J197" s="1">
        <v>275</v>
      </c>
      <c r="K197" s="1">
        <v>0</v>
      </c>
      <c r="L197" s="1">
        <v>0</v>
      </c>
      <c r="M197" s="1">
        <v>0</v>
      </c>
    </row>
    <row r="198" spans="1:13" ht="21" x14ac:dyDescent="0.25">
      <c r="A198" s="5">
        <v>5</v>
      </c>
      <c r="B198" s="1" t="s">
        <v>496</v>
      </c>
      <c r="C198" s="1" t="s">
        <v>497</v>
      </c>
      <c r="D198" s="1" t="s">
        <v>498</v>
      </c>
      <c r="E198" s="1">
        <v>109600</v>
      </c>
      <c r="F198" s="1">
        <v>0</v>
      </c>
      <c r="G198" s="1">
        <v>0</v>
      </c>
      <c r="H198" s="1">
        <v>0</v>
      </c>
      <c r="I198" s="1">
        <v>-43700</v>
      </c>
      <c r="J198" s="1">
        <v>0</v>
      </c>
      <c r="K198" s="1">
        <v>0</v>
      </c>
      <c r="L198" s="1">
        <v>0</v>
      </c>
      <c r="M198" s="1">
        <v>0</v>
      </c>
    </row>
    <row r="199" spans="1:13" ht="21" x14ac:dyDescent="0.25">
      <c r="A199" s="5">
        <v>6</v>
      </c>
      <c r="B199" s="1" t="s">
        <v>499</v>
      </c>
      <c r="C199" s="1" t="s">
        <v>489</v>
      </c>
      <c r="D199" s="1" t="s">
        <v>500</v>
      </c>
      <c r="E199" s="1">
        <v>5400</v>
      </c>
      <c r="F199" s="1">
        <v>488200</v>
      </c>
      <c r="G199" s="1">
        <v>280400</v>
      </c>
      <c r="H199" s="1">
        <v>10000</v>
      </c>
      <c r="I199" s="1">
        <v>-60200</v>
      </c>
      <c r="J199" s="1">
        <v>0</v>
      </c>
      <c r="K199" s="1">
        <v>0</v>
      </c>
      <c r="L199" s="1">
        <v>78</v>
      </c>
      <c r="M199" s="1">
        <v>0</v>
      </c>
    </row>
    <row r="200" spans="1:13" ht="21" x14ac:dyDescent="0.25">
      <c r="A200" s="5">
        <v>7</v>
      </c>
      <c r="B200" s="1" t="s">
        <v>501</v>
      </c>
      <c r="C200" s="1" t="s">
        <v>502</v>
      </c>
      <c r="D200" s="1" t="s">
        <v>503</v>
      </c>
      <c r="E200" s="1">
        <v>497100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</row>
    <row r="201" spans="1:13" ht="21" x14ac:dyDescent="0.25">
      <c r="A201" s="5">
        <v>8</v>
      </c>
      <c r="B201" s="1" t="s">
        <v>504</v>
      </c>
      <c r="C201" s="1" t="s">
        <v>502</v>
      </c>
      <c r="D201" s="1" t="s">
        <v>505</v>
      </c>
      <c r="E201" s="1">
        <v>5400</v>
      </c>
      <c r="F201" s="1">
        <v>0</v>
      </c>
      <c r="G201" s="1">
        <v>4232600</v>
      </c>
      <c r="H201" s="1">
        <v>0</v>
      </c>
      <c r="I201" s="1">
        <v>-279700</v>
      </c>
      <c r="J201" s="1">
        <v>0</v>
      </c>
      <c r="K201" s="1">
        <v>0</v>
      </c>
      <c r="L201" s="1">
        <v>0</v>
      </c>
      <c r="M201" s="1">
        <v>0</v>
      </c>
    </row>
    <row r="202" spans="1:13" ht="21" x14ac:dyDescent="0.25">
      <c r="A202" s="5">
        <v>9</v>
      </c>
      <c r="B202" s="1" t="s">
        <v>506</v>
      </c>
      <c r="C202" s="1" t="s">
        <v>507</v>
      </c>
      <c r="D202" s="1" t="s">
        <v>508</v>
      </c>
      <c r="E202" s="1">
        <v>30000</v>
      </c>
      <c r="F202" s="1">
        <v>0</v>
      </c>
      <c r="G202" s="1">
        <v>743500</v>
      </c>
      <c r="H202" s="1">
        <v>0</v>
      </c>
      <c r="I202" s="1">
        <v>-75900</v>
      </c>
      <c r="J202" s="1">
        <v>0</v>
      </c>
      <c r="K202" s="1">
        <v>0</v>
      </c>
      <c r="L202" s="1">
        <v>0</v>
      </c>
      <c r="M202" s="1">
        <v>0</v>
      </c>
    </row>
    <row r="203" spans="1:13" ht="21" x14ac:dyDescent="0.25">
      <c r="A203" s="5">
        <v>10</v>
      </c>
      <c r="B203" s="1" t="s">
        <v>509</v>
      </c>
      <c r="C203" s="1" t="s">
        <v>510</v>
      </c>
      <c r="D203" s="1" t="s">
        <v>511</v>
      </c>
      <c r="E203" s="1">
        <v>274700</v>
      </c>
      <c r="F203" s="1">
        <v>154600</v>
      </c>
      <c r="G203" s="1">
        <v>88900</v>
      </c>
      <c r="H203" s="1">
        <v>0</v>
      </c>
      <c r="I203" s="1">
        <v>-6100</v>
      </c>
      <c r="J203" s="1">
        <v>0</v>
      </c>
      <c r="K203" s="1">
        <v>0</v>
      </c>
      <c r="L203" s="1">
        <v>0</v>
      </c>
      <c r="M203" s="1">
        <v>0</v>
      </c>
    </row>
    <row r="204" spans="1:13" ht="21" x14ac:dyDescent="0.25">
      <c r="A204" s="5">
        <v>11</v>
      </c>
      <c r="B204" s="1" t="s">
        <v>512</v>
      </c>
      <c r="C204" s="1" t="s">
        <v>513</v>
      </c>
      <c r="D204" s="1" t="s">
        <v>514</v>
      </c>
      <c r="E204" s="1">
        <v>17300</v>
      </c>
      <c r="F204" s="1">
        <v>294800</v>
      </c>
      <c r="G204" s="1">
        <v>194500</v>
      </c>
      <c r="H204" s="1">
        <v>183500</v>
      </c>
      <c r="I204" s="1">
        <v>42200</v>
      </c>
      <c r="J204" s="1">
        <v>0</v>
      </c>
      <c r="K204" s="1">
        <v>0</v>
      </c>
      <c r="L204" s="1">
        <v>840</v>
      </c>
      <c r="M204" s="1">
        <v>0</v>
      </c>
    </row>
    <row r="205" spans="1:13" ht="21" x14ac:dyDescent="0.25">
      <c r="A205" s="5">
        <v>12</v>
      </c>
      <c r="B205" s="1" t="s">
        <v>515</v>
      </c>
      <c r="C205" s="1" t="s">
        <v>516</v>
      </c>
      <c r="D205" s="1" t="s">
        <v>517</v>
      </c>
      <c r="E205" s="1">
        <v>5400</v>
      </c>
      <c r="F205" s="1">
        <v>0</v>
      </c>
      <c r="G205" s="1">
        <v>0</v>
      </c>
      <c r="H205" s="1">
        <v>0</v>
      </c>
      <c r="I205" s="1">
        <v>-39600</v>
      </c>
      <c r="J205" s="1">
        <v>0</v>
      </c>
      <c r="K205" s="1">
        <v>0</v>
      </c>
      <c r="L205" s="1">
        <v>7429</v>
      </c>
      <c r="M205" s="1">
        <v>0</v>
      </c>
    </row>
    <row r="206" spans="1:13" x14ac:dyDescent="0.25">
      <c r="A206" s="3"/>
      <c r="B206" s="3" t="s">
        <v>91</v>
      </c>
      <c r="C206" s="3"/>
      <c r="D206" s="3"/>
      <c r="E206" s="3">
        <f t="shared" ref="E206:M206" si="11">SUMIF(E194:E205,"&gt;0")</f>
        <v>955500</v>
      </c>
      <c r="F206" s="3">
        <f t="shared" si="11"/>
        <v>11979100</v>
      </c>
      <c r="G206" s="3">
        <f t="shared" si="11"/>
        <v>27035900</v>
      </c>
      <c r="H206" s="3">
        <f t="shared" si="11"/>
        <v>1461400</v>
      </c>
      <c r="I206" s="3">
        <f t="shared" si="11"/>
        <v>3445800</v>
      </c>
      <c r="J206" s="3">
        <f t="shared" si="11"/>
        <v>2182.8000000000002</v>
      </c>
      <c r="K206" s="3">
        <f t="shared" si="11"/>
        <v>0</v>
      </c>
      <c r="L206" s="3">
        <f t="shared" si="11"/>
        <v>70613</v>
      </c>
      <c r="M206" s="3">
        <f t="shared" si="11"/>
        <v>0</v>
      </c>
    </row>
    <row r="208" spans="1:13" x14ac:dyDescent="0.25">
      <c r="A208" s="2"/>
      <c r="B208" s="9" t="s">
        <v>518</v>
      </c>
      <c r="C208" s="9"/>
      <c r="D208" s="9"/>
      <c r="E208" s="9"/>
      <c r="F208" s="2"/>
      <c r="G208" s="2"/>
      <c r="H208" s="2"/>
      <c r="I208" s="2"/>
      <c r="J208" s="2"/>
      <c r="K208" s="2"/>
      <c r="L208" s="2"/>
      <c r="M208" s="2"/>
    </row>
    <row r="209" spans="1:13" ht="21" x14ac:dyDescent="0.25">
      <c r="A209" s="5">
        <v>1</v>
      </c>
      <c r="B209" s="1" t="s">
        <v>519</v>
      </c>
      <c r="C209" s="1" t="s">
        <v>520</v>
      </c>
      <c r="D209" s="1" t="s">
        <v>521</v>
      </c>
      <c r="E209" s="1">
        <v>7200</v>
      </c>
      <c r="F209" s="1">
        <v>14900</v>
      </c>
      <c r="G209" s="1">
        <v>2060</v>
      </c>
      <c r="H209" s="1">
        <v>0</v>
      </c>
      <c r="I209" s="1">
        <v>950</v>
      </c>
      <c r="J209" s="1">
        <v>0</v>
      </c>
      <c r="K209" s="1">
        <v>0</v>
      </c>
      <c r="L209" s="1">
        <v>0</v>
      </c>
      <c r="M209" s="1">
        <v>0</v>
      </c>
    </row>
    <row r="210" spans="1:13" ht="21" x14ac:dyDescent="0.25">
      <c r="A210" s="5">
        <v>2</v>
      </c>
      <c r="B210" s="1" t="s">
        <v>522</v>
      </c>
      <c r="C210" s="1" t="s">
        <v>523</v>
      </c>
      <c r="D210" s="1" t="s">
        <v>524</v>
      </c>
      <c r="E210" s="1">
        <v>14600</v>
      </c>
      <c r="F210" s="1">
        <v>41056200</v>
      </c>
      <c r="G210" s="1">
        <v>42920600</v>
      </c>
      <c r="H210" s="1">
        <v>1100</v>
      </c>
      <c r="I210" s="1">
        <v>326000</v>
      </c>
      <c r="J210" s="1">
        <v>5400</v>
      </c>
      <c r="K210" s="1">
        <v>0</v>
      </c>
      <c r="L210" s="1">
        <v>0</v>
      </c>
      <c r="M210" s="1">
        <v>0</v>
      </c>
    </row>
    <row r="211" spans="1:13" ht="21" x14ac:dyDescent="0.25">
      <c r="A211" s="5">
        <v>3</v>
      </c>
      <c r="B211" s="1" t="s">
        <v>525</v>
      </c>
      <c r="C211" s="1" t="s">
        <v>526</v>
      </c>
      <c r="D211" s="1" t="s">
        <v>527</v>
      </c>
      <c r="E211" s="1">
        <v>296800</v>
      </c>
      <c r="F211" s="1">
        <v>3278400</v>
      </c>
      <c r="G211" s="1">
        <v>3692800</v>
      </c>
      <c r="H211" s="1">
        <v>0</v>
      </c>
      <c r="I211" s="1">
        <v>-34300</v>
      </c>
      <c r="J211" s="1">
        <v>10907.5</v>
      </c>
      <c r="K211" s="1">
        <v>0</v>
      </c>
      <c r="L211" s="1">
        <v>8900</v>
      </c>
      <c r="M211" s="1">
        <v>0</v>
      </c>
    </row>
    <row r="212" spans="1:13" ht="21" x14ac:dyDescent="0.25">
      <c r="A212" s="5">
        <v>4</v>
      </c>
      <c r="B212" s="1" t="s">
        <v>528</v>
      </c>
      <c r="C212" s="1" t="s">
        <v>529</v>
      </c>
      <c r="D212" s="1" t="s">
        <v>530</v>
      </c>
      <c r="E212" s="1">
        <v>1300</v>
      </c>
      <c r="F212" s="1">
        <v>137600</v>
      </c>
      <c r="G212" s="1">
        <v>2613000</v>
      </c>
      <c r="H212" s="1">
        <v>0</v>
      </c>
      <c r="I212" s="1">
        <v>18200</v>
      </c>
      <c r="J212" s="1">
        <v>474.7</v>
      </c>
      <c r="K212" s="1">
        <v>8100</v>
      </c>
      <c r="L212" s="1">
        <v>827.1</v>
      </c>
      <c r="M212" s="1">
        <v>0</v>
      </c>
    </row>
    <row r="213" spans="1:13" ht="21" x14ac:dyDescent="0.25">
      <c r="A213" s="5">
        <v>5</v>
      </c>
      <c r="B213" s="1" t="s">
        <v>531</v>
      </c>
      <c r="C213" s="1" t="s">
        <v>532</v>
      </c>
      <c r="D213" s="1" t="s">
        <v>533</v>
      </c>
      <c r="E213" s="1">
        <v>3000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</row>
    <row r="214" spans="1:13" ht="21" x14ac:dyDescent="0.25">
      <c r="A214" s="5">
        <v>6</v>
      </c>
      <c r="B214" s="1" t="s">
        <v>534</v>
      </c>
      <c r="C214" s="1" t="s">
        <v>535</v>
      </c>
      <c r="D214" s="1" t="s">
        <v>536</v>
      </c>
      <c r="E214" s="1">
        <v>93900</v>
      </c>
      <c r="F214" s="1">
        <v>36057700</v>
      </c>
      <c r="G214" s="1">
        <v>22639400</v>
      </c>
      <c r="H214" s="1">
        <v>0</v>
      </c>
      <c r="I214" s="1">
        <v>546400</v>
      </c>
      <c r="J214" s="1">
        <v>943.1</v>
      </c>
      <c r="K214" s="1">
        <v>0</v>
      </c>
      <c r="L214" s="1">
        <v>255500</v>
      </c>
      <c r="M214" s="1">
        <v>0</v>
      </c>
    </row>
    <row r="215" spans="1:13" ht="21" x14ac:dyDescent="0.25">
      <c r="A215" s="5">
        <v>7</v>
      </c>
      <c r="B215" s="1" t="s">
        <v>537</v>
      </c>
      <c r="C215" s="1" t="s">
        <v>538</v>
      </c>
      <c r="D215" s="1" t="s">
        <v>539</v>
      </c>
      <c r="E215" s="1">
        <v>5000</v>
      </c>
      <c r="F215" s="1">
        <v>0</v>
      </c>
      <c r="G215" s="1">
        <v>0</v>
      </c>
      <c r="H215" s="1">
        <v>0</v>
      </c>
      <c r="I215" s="1">
        <v>40600</v>
      </c>
      <c r="J215" s="1">
        <v>0</v>
      </c>
      <c r="K215" s="1">
        <v>0</v>
      </c>
      <c r="L215" s="1">
        <v>0</v>
      </c>
      <c r="M215" s="1">
        <v>0</v>
      </c>
    </row>
    <row r="216" spans="1:13" x14ac:dyDescent="0.25">
      <c r="A216" s="5">
        <v>8</v>
      </c>
      <c r="B216" s="1" t="s">
        <v>540</v>
      </c>
      <c r="C216" s="1" t="s">
        <v>541</v>
      </c>
      <c r="D216" s="1" t="s">
        <v>542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</row>
    <row r="217" spans="1:13" x14ac:dyDescent="0.25">
      <c r="A217" s="5">
        <v>9</v>
      </c>
      <c r="B217" s="1" t="s">
        <v>543</v>
      </c>
      <c r="C217" s="1" t="s">
        <v>544</v>
      </c>
      <c r="D217" s="1" t="s">
        <v>545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</row>
    <row r="218" spans="1:13" ht="21" x14ac:dyDescent="0.25">
      <c r="A218" s="5">
        <v>10</v>
      </c>
      <c r="B218" s="1" t="s">
        <v>546</v>
      </c>
      <c r="C218" s="1" t="s">
        <v>547</v>
      </c>
      <c r="D218" s="1" t="s">
        <v>548</v>
      </c>
      <c r="E218" s="1">
        <v>5000</v>
      </c>
      <c r="F218" s="1">
        <v>94700</v>
      </c>
      <c r="G218" s="1">
        <v>21000</v>
      </c>
      <c r="H218" s="1">
        <v>0</v>
      </c>
      <c r="I218" s="1">
        <v>24300</v>
      </c>
      <c r="J218" s="1">
        <v>1300</v>
      </c>
      <c r="K218" s="1">
        <v>0</v>
      </c>
      <c r="L218" s="1">
        <v>1300</v>
      </c>
      <c r="M218" s="1">
        <v>0</v>
      </c>
    </row>
    <row r="219" spans="1:13" ht="21" x14ac:dyDescent="0.25">
      <c r="A219" s="5">
        <v>11</v>
      </c>
      <c r="B219" s="1" t="s">
        <v>549</v>
      </c>
      <c r="C219" s="1" t="s">
        <v>550</v>
      </c>
      <c r="D219" s="1" t="s">
        <v>551</v>
      </c>
      <c r="E219" s="1">
        <v>3000</v>
      </c>
      <c r="F219" s="1">
        <v>10290</v>
      </c>
      <c r="G219" s="1">
        <v>6659980</v>
      </c>
      <c r="H219" s="1">
        <v>0</v>
      </c>
      <c r="I219" s="1">
        <v>13970</v>
      </c>
      <c r="J219" s="1">
        <v>0</v>
      </c>
      <c r="K219" s="1">
        <v>0</v>
      </c>
      <c r="L219" s="1">
        <v>0</v>
      </c>
      <c r="M219" s="1">
        <v>0</v>
      </c>
    </row>
    <row r="220" spans="1:13" ht="21" x14ac:dyDescent="0.25">
      <c r="A220" s="5">
        <v>12</v>
      </c>
      <c r="B220" s="1" t="s">
        <v>552</v>
      </c>
      <c r="C220" s="1" t="s">
        <v>553</v>
      </c>
      <c r="D220" s="1" t="s">
        <v>554</v>
      </c>
      <c r="E220" s="1">
        <v>5000</v>
      </c>
      <c r="F220" s="1">
        <v>0</v>
      </c>
      <c r="G220" s="1">
        <v>5590490</v>
      </c>
      <c r="H220" s="1">
        <v>36966</v>
      </c>
      <c r="I220" s="1">
        <v>6097</v>
      </c>
      <c r="J220" s="1">
        <v>0</v>
      </c>
      <c r="K220" s="1">
        <v>0</v>
      </c>
      <c r="L220" s="1">
        <v>4147</v>
      </c>
      <c r="M220" s="1">
        <v>4147</v>
      </c>
    </row>
    <row r="221" spans="1:13" ht="21" x14ac:dyDescent="0.25">
      <c r="A221" s="5">
        <v>13</v>
      </c>
      <c r="B221" s="1" t="s">
        <v>555</v>
      </c>
      <c r="C221" s="1" t="s">
        <v>556</v>
      </c>
      <c r="D221" s="1" t="s">
        <v>557</v>
      </c>
      <c r="E221" s="1">
        <v>5000</v>
      </c>
      <c r="F221" s="1">
        <v>84000</v>
      </c>
      <c r="G221" s="1">
        <v>0</v>
      </c>
      <c r="H221" s="1">
        <v>0</v>
      </c>
      <c r="I221" s="1">
        <v>-79900</v>
      </c>
      <c r="J221" s="1">
        <v>0</v>
      </c>
      <c r="K221" s="1">
        <v>0</v>
      </c>
      <c r="L221" s="1">
        <v>0</v>
      </c>
      <c r="M221" s="1">
        <v>0</v>
      </c>
    </row>
    <row r="222" spans="1:13" ht="21" x14ac:dyDescent="0.25">
      <c r="A222" s="5">
        <v>14</v>
      </c>
      <c r="B222" s="1" t="s">
        <v>558</v>
      </c>
      <c r="C222" s="1" t="s">
        <v>559</v>
      </c>
      <c r="D222" s="1" t="s">
        <v>560</v>
      </c>
      <c r="E222" s="1">
        <v>5400</v>
      </c>
      <c r="F222" s="1">
        <v>94000</v>
      </c>
      <c r="G222" s="1">
        <v>0</v>
      </c>
      <c r="H222" s="1">
        <v>0</v>
      </c>
      <c r="I222" s="1">
        <v>11200</v>
      </c>
      <c r="J222" s="1">
        <v>0</v>
      </c>
      <c r="K222" s="1">
        <v>0</v>
      </c>
      <c r="L222" s="1">
        <v>0</v>
      </c>
      <c r="M222" s="1">
        <v>0</v>
      </c>
    </row>
    <row r="223" spans="1:13" ht="21" x14ac:dyDescent="0.25">
      <c r="A223" s="5">
        <v>15</v>
      </c>
      <c r="B223" s="1" t="s">
        <v>561</v>
      </c>
      <c r="C223" s="1" t="s">
        <v>562</v>
      </c>
      <c r="D223" s="1" t="s">
        <v>563</v>
      </c>
      <c r="E223" s="1">
        <v>5000</v>
      </c>
      <c r="F223" s="1">
        <v>-272600</v>
      </c>
      <c r="G223" s="1">
        <v>0</v>
      </c>
      <c r="H223" s="1">
        <v>0</v>
      </c>
      <c r="I223" s="1">
        <v>800</v>
      </c>
      <c r="J223" s="1">
        <v>0</v>
      </c>
      <c r="K223" s="1">
        <v>0</v>
      </c>
      <c r="L223" s="1">
        <v>0</v>
      </c>
      <c r="M223" s="1">
        <v>0</v>
      </c>
    </row>
    <row r="224" spans="1:13" ht="21" x14ac:dyDescent="0.25">
      <c r="A224" s="5">
        <v>16</v>
      </c>
      <c r="B224" s="1" t="s">
        <v>564</v>
      </c>
      <c r="C224" s="1" t="s">
        <v>565</v>
      </c>
      <c r="D224" s="1" t="s">
        <v>566</v>
      </c>
      <c r="E224" s="1">
        <v>5400</v>
      </c>
      <c r="F224" s="1">
        <v>0</v>
      </c>
      <c r="G224" s="1">
        <v>8500</v>
      </c>
      <c r="H224" s="1">
        <v>0</v>
      </c>
      <c r="I224" s="1">
        <v>-2400</v>
      </c>
      <c r="J224" s="1">
        <v>0</v>
      </c>
      <c r="K224" s="1">
        <v>0</v>
      </c>
      <c r="L224" s="1">
        <v>28252</v>
      </c>
      <c r="M224" s="1">
        <v>0</v>
      </c>
    </row>
    <row r="225" spans="1:13" x14ac:dyDescent="0.25">
      <c r="A225" s="3"/>
      <c r="B225" s="3" t="s">
        <v>91</v>
      </c>
      <c r="C225" s="3"/>
      <c r="D225" s="3"/>
      <c r="E225" s="3">
        <f t="shared" ref="E225:M225" si="12">SUMIF(E209:E224,"&gt;0")</f>
        <v>455600</v>
      </c>
      <c r="F225" s="3">
        <f t="shared" si="12"/>
        <v>80827790</v>
      </c>
      <c r="G225" s="3">
        <f t="shared" si="12"/>
        <v>84147830</v>
      </c>
      <c r="H225" s="3">
        <f t="shared" si="12"/>
        <v>38066</v>
      </c>
      <c r="I225" s="3">
        <f t="shared" si="12"/>
        <v>988517</v>
      </c>
      <c r="J225" s="3">
        <f t="shared" si="12"/>
        <v>19025.3</v>
      </c>
      <c r="K225" s="3">
        <f t="shared" si="12"/>
        <v>8100</v>
      </c>
      <c r="L225" s="3">
        <f t="shared" si="12"/>
        <v>298926.09999999998</v>
      </c>
      <c r="M225" s="3">
        <f t="shared" si="12"/>
        <v>4147</v>
      </c>
    </row>
    <row r="227" spans="1:13" x14ac:dyDescent="0.25">
      <c r="A227" s="2"/>
      <c r="B227" s="9" t="s">
        <v>567</v>
      </c>
      <c r="C227" s="9"/>
      <c r="D227" s="9"/>
      <c r="E227" s="9"/>
      <c r="F227" s="2"/>
      <c r="G227" s="2"/>
      <c r="H227" s="2"/>
      <c r="I227" s="2"/>
      <c r="J227" s="2"/>
      <c r="K227" s="2"/>
      <c r="L227" s="2"/>
      <c r="M227" s="2"/>
    </row>
    <row r="228" spans="1:13" ht="21" x14ac:dyDescent="0.25">
      <c r="A228" s="5">
        <v>1</v>
      </c>
      <c r="B228" s="1" t="s">
        <v>568</v>
      </c>
      <c r="C228" s="1" t="s">
        <v>569</v>
      </c>
      <c r="D228" s="1" t="s">
        <v>570</v>
      </c>
      <c r="E228" s="1">
        <v>5400</v>
      </c>
      <c r="F228" s="1">
        <v>0</v>
      </c>
      <c r="G228" s="1">
        <v>7500</v>
      </c>
      <c r="H228" s="1">
        <v>0</v>
      </c>
      <c r="I228" s="1">
        <v>-107100</v>
      </c>
      <c r="J228" s="1">
        <v>0</v>
      </c>
      <c r="K228" s="1">
        <v>8</v>
      </c>
      <c r="L228" s="1">
        <v>0</v>
      </c>
      <c r="M228" s="1">
        <v>0</v>
      </c>
    </row>
    <row r="229" spans="1:13" ht="21" x14ac:dyDescent="0.25">
      <c r="A229" s="5">
        <v>2</v>
      </c>
      <c r="B229" s="1" t="s">
        <v>571</v>
      </c>
      <c r="C229" s="1" t="s">
        <v>572</v>
      </c>
      <c r="D229" s="1" t="s">
        <v>573</v>
      </c>
      <c r="E229" s="1">
        <v>5400</v>
      </c>
      <c r="F229" s="1">
        <v>8100</v>
      </c>
      <c r="G229" s="1">
        <v>209700</v>
      </c>
      <c r="H229" s="1">
        <v>0</v>
      </c>
      <c r="I229" s="1">
        <v>57700</v>
      </c>
      <c r="J229" s="1">
        <v>10091</v>
      </c>
      <c r="K229" s="1">
        <v>0</v>
      </c>
      <c r="L229" s="1">
        <v>0</v>
      </c>
      <c r="M229" s="1">
        <v>0</v>
      </c>
    </row>
    <row r="230" spans="1:13" ht="21" x14ac:dyDescent="0.25">
      <c r="A230" s="5">
        <v>3</v>
      </c>
      <c r="B230" s="1" t="s">
        <v>574</v>
      </c>
      <c r="C230" s="1" t="s">
        <v>575</v>
      </c>
      <c r="D230" s="1" t="s">
        <v>576</v>
      </c>
      <c r="E230" s="1">
        <v>15800</v>
      </c>
      <c r="F230" s="1">
        <v>15800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</row>
    <row r="231" spans="1:13" ht="21" x14ac:dyDescent="0.25">
      <c r="A231" s="5">
        <v>4</v>
      </c>
      <c r="B231" s="1" t="s">
        <v>577</v>
      </c>
      <c r="C231" s="1" t="s">
        <v>578</v>
      </c>
      <c r="D231" s="1" t="s">
        <v>579</v>
      </c>
      <c r="E231" s="1">
        <v>843937</v>
      </c>
      <c r="F231" s="1">
        <v>7488100</v>
      </c>
      <c r="G231" s="1">
        <v>4680300</v>
      </c>
      <c r="H231" s="1">
        <v>0</v>
      </c>
      <c r="I231" s="1">
        <v>-352300</v>
      </c>
      <c r="J231" s="1">
        <v>0</v>
      </c>
      <c r="K231" s="1">
        <v>19</v>
      </c>
      <c r="L231" s="1">
        <v>0</v>
      </c>
      <c r="M231" s="1">
        <v>0</v>
      </c>
    </row>
    <row r="232" spans="1:13" ht="21" x14ac:dyDescent="0.25">
      <c r="A232" s="5">
        <v>5</v>
      </c>
      <c r="B232" s="1" t="s">
        <v>580</v>
      </c>
      <c r="C232" s="1" t="s">
        <v>581</v>
      </c>
      <c r="D232" s="1" t="s">
        <v>582</v>
      </c>
      <c r="E232" s="1">
        <v>170000</v>
      </c>
      <c r="F232" s="1">
        <v>0</v>
      </c>
      <c r="G232" s="1">
        <v>355700</v>
      </c>
      <c r="H232" s="1">
        <v>0</v>
      </c>
      <c r="I232" s="1">
        <v>-14000</v>
      </c>
      <c r="J232" s="1">
        <v>488</v>
      </c>
      <c r="K232" s="1">
        <v>10.6</v>
      </c>
      <c r="L232" s="1">
        <v>600</v>
      </c>
      <c r="M232" s="1">
        <v>0</v>
      </c>
    </row>
    <row r="233" spans="1:13" ht="21" x14ac:dyDescent="0.25">
      <c r="A233" s="5">
        <v>6</v>
      </c>
      <c r="B233" s="1" t="s">
        <v>583</v>
      </c>
      <c r="C233" s="1" t="s">
        <v>584</v>
      </c>
      <c r="D233" s="1" t="s">
        <v>585</v>
      </c>
      <c r="E233" s="1">
        <v>48500</v>
      </c>
      <c r="F233" s="1">
        <v>104800</v>
      </c>
      <c r="G233" s="1">
        <v>1513000</v>
      </c>
      <c r="H233" s="1">
        <v>0</v>
      </c>
      <c r="I233" s="1">
        <v>4600</v>
      </c>
      <c r="J233" s="1">
        <v>318.10000000000002</v>
      </c>
      <c r="K233" s="1">
        <v>60</v>
      </c>
      <c r="L233" s="1">
        <v>1288</v>
      </c>
      <c r="M233" s="1">
        <v>0</v>
      </c>
    </row>
    <row r="234" spans="1:13" ht="21" x14ac:dyDescent="0.25">
      <c r="A234" s="5">
        <v>7</v>
      </c>
      <c r="B234" s="1" t="s">
        <v>586</v>
      </c>
      <c r="C234" s="1" t="s">
        <v>587</v>
      </c>
      <c r="D234" s="1" t="s">
        <v>588</v>
      </c>
      <c r="E234" s="1">
        <v>390000</v>
      </c>
      <c r="F234" s="1">
        <v>107900</v>
      </c>
      <c r="G234" s="1">
        <v>974100</v>
      </c>
      <c r="H234" s="1">
        <v>0</v>
      </c>
      <c r="I234" s="1">
        <v>-98199</v>
      </c>
      <c r="J234" s="1">
        <v>0</v>
      </c>
      <c r="K234" s="1">
        <v>0</v>
      </c>
      <c r="L234" s="1">
        <v>0</v>
      </c>
      <c r="M234" s="1">
        <v>0</v>
      </c>
    </row>
    <row r="235" spans="1:13" ht="21" x14ac:dyDescent="0.25">
      <c r="A235" s="5">
        <v>8</v>
      </c>
      <c r="B235" s="1" t="s">
        <v>589</v>
      </c>
      <c r="C235" s="1" t="s">
        <v>590</v>
      </c>
      <c r="D235" s="1" t="s">
        <v>591</v>
      </c>
      <c r="E235" s="1">
        <v>5400</v>
      </c>
      <c r="F235" s="1">
        <v>0</v>
      </c>
      <c r="G235" s="1">
        <v>2233678</v>
      </c>
      <c r="H235" s="1">
        <v>27000</v>
      </c>
      <c r="I235" s="1">
        <v>-10086</v>
      </c>
      <c r="J235" s="1">
        <v>12</v>
      </c>
      <c r="K235" s="1">
        <v>0</v>
      </c>
      <c r="L235" s="1">
        <v>10237</v>
      </c>
      <c r="M235" s="1">
        <v>0</v>
      </c>
    </row>
    <row r="236" spans="1:13" ht="21" x14ac:dyDescent="0.25">
      <c r="A236" s="5">
        <v>9</v>
      </c>
      <c r="B236" s="1" t="s">
        <v>592</v>
      </c>
      <c r="C236" s="1" t="s">
        <v>593</v>
      </c>
      <c r="D236" s="1" t="s">
        <v>594</v>
      </c>
      <c r="E236" s="1">
        <v>204000</v>
      </c>
      <c r="F236" s="1">
        <v>0</v>
      </c>
      <c r="G236" s="1">
        <v>602000</v>
      </c>
      <c r="H236" s="1">
        <v>0</v>
      </c>
      <c r="I236" s="1">
        <v>-28900</v>
      </c>
      <c r="J236" s="1">
        <v>0</v>
      </c>
      <c r="K236" s="1">
        <v>0</v>
      </c>
      <c r="L236" s="1">
        <v>0</v>
      </c>
      <c r="M236" s="1">
        <v>0</v>
      </c>
    </row>
    <row r="237" spans="1:13" ht="21" x14ac:dyDescent="0.25">
      <c r="A237" s="5">
        <v>10</v>
      </c>
      <c r="B237" s="1" t="s">
        <v>595</v>
      </c>
      <c r="C237" s="1" t="s">
        <v>596</v>
      </c>
      <c r="D237" s="1" t="s">
        <v>597</v>
      </c>
      <c r="E237" s="1">
        <v>3400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</row>
    <row r="238" spans="1:13" ht="21" x14ac:dyDescent="0.25">
      <c r="A238" s="5">
        <v>11</v>
      </c>
      <c r="B238" s="1" t="s">
        <v>598</v>
      </c>
      <c r="C238" s="1" t="s">
        <v>599</v>
      </c>
      <c r="D238" s="1" t="s">
        <v>600</v>
      </c>
      <c r="E238" s="1">
        <v>37670</v>
      </c>
      <c r="F238" s="1">
        <v>161000</v>
      </c>
      <c r="G238" s="1">
        <v>23000</v>
      </c>
      <c r="H238" s="1">
        <v>0</v>
      </c>
      <c r="I238" s="1">
        <v>25100</v>
      </c>
      <c r="J238" s="1">
        <v>0</v>
      </c>
      <c r="K238" s="1">
        <v>0</v>
      </c>
      <c r="L238" s="1">
        <v>0</v>
      </c>
      <c r="M238" s="1">
        <v>0</v>
      </c>
    </row>
    <row r="239" spans="1:13" ht="21" x14ac:dyDescent="0.25">
      <c r="A239" s="5">
        <v>12</v>
      </c>
      <c r="B239" s="1" t="s">
        <v>601</v>
      </c>
      <c r="C239" s="1" t="s">
        <v>602</v>
      </c>
      <c r="D239" s="1" t="s">
        <v>603</v>
      </c>
      <c r="E239" s="1">
        <v>5400</v>
      </c>
      <c r="F239" s="1">
        <v>-718800</v>
      </c>
      <c r="G239" s="1">
        <v>2339800</v>
      </c>
      <c r="H239" s="1">
        <v>0</v>
      </c>
      <c r="I239" s="1">
        <v>-293200</v>
      </c>
      <c r="J239" s="1">
        <v>0</v>
      </c>
      <c r="K239" s="1">
        <v>0</v>
      </c>
      <c r="L239" s="1">
        <v>0</v>
      </c>
      <c r="M239" s="1">
        <v>0</v>
      </c>
    </row>
    <row r="240" spans="1:13" ht="21" x14ac:dyDescent="0.25">
      <c r="A240" s="5">
        <v>13</v>
      </c>
      <c r="B240" s="1" t="s">
        <v>604</v>
      </c>
      <c r="C240" s="1" t="s">
        <v>605</v>
      </c>
      <c r="D240" s="1" t="s">
        <v>606</v>
      </c>
      <c r="E240" s="1">
        <v>5400</v>
      </c>
      <c r="F240" s="1">
        <v>0</v>
      </c>
      <c r="G240" s="1">
        <v>1634600</v>
      </c>
      <c r="H240" s="1">
        <v>0</v>
      </c>
      <c r="I240" s="1">
        <v>-22800</v>
      </c>
      <c r="J240" s="1">
        <v>241</v>
      </c>
      <c r="K240" s="1">
        <v>0</v>
      </c>
      <c r="L240" s="1">
        <v>15</v>
      </c>
      <c r="M240" s="1">
        <v>0</v>
      </c>
    </row>
    <row r="241" spans="1:13" ht="21" x14ac:dyDescent="0.25">
      <c r="A241" s="5">
        <v>14</v>
      </c>
      <c r="B241" s="1" t="s">
        <v>607</v>
      </c>
      <c r="C241" s="1" t="s">
        <v>608</v>
      </c>
      <c r="D241" s="1" t="s">
        <v>609</v>
      </c>
      <c r="E241" s="1">
        <v>5400</v>
      </c>
      <c r="F241" s="1">
        <v>0</v>
      </c>
      <c r="G241" s="1">
        <v>10100</v>
      </c>
      <c r="H241" s="1">
        <v>0</v>
      </c>
      <c r="I241" s="1">
        <v>7700</v>
      </c>
      <c r="J241" s="1">
        <v>0</v>
      </c>
      <c r="K241" s="1">
        <v>0</v>
      </c>
      <c r="L241" s="1">
        <v>0</v>
      </c>
      <c r="M241" s="1">
        <v>0</v>
      </c>
    </row>
    <row r="242" spans="1:13" ht="21" x14ac:dyDescent="0.25">
      <c r="A242" s="5">
        <v>15</v>
      </c>
      <c r="B242" s="1" t="s">
        <v>610</v>
      </c>
      <c r="C242" s="1" t="s">
        <v>611</v>
      </c>
      <c r="D242" s="1" t="s">
        <v>612</v>
      </c>
      <c r="E242" s="1">
        <v>5400</v>
      </c>
      <c r="F242" s="1">
        <v>0</v>
      </c>
      <c r="G242" s="1">
        <v>0</v>
      </c>
      <c r="H242" s="1">
        <v>0</v>
      </c>
      <c r="I242" s="1">
        <v>5091</v>
      </c>
      <c r="J242" s="1">
        <v>0</v>
      </c>
      <c r="K242" s="1">
        <v>0</v>
      </c>
      <c r="L242" s="1">
        <v>0</v>
      </c>
      <c r="M242" s="1">
        <v>0</v>
      </c>
    </row>
    <row r="243" spans="1:13" ht="21" x14ac:dyDescent="0.25">
      <c r="A243" s="5">
        <v>16</v>
      </c>
      <c r="B243" s="1" t="s">
        <v>613</v>
      </c>
      <c r="C243" s="1" t="s">
        <v>614</v>
      </c>
      <c r="D243" s="1" t="s">
        <v>615</v>
      </c>
      <c r="E243" s="1">
        <v>5400</v>
      </c>
      <c r="F243" s="1">
        <v>116400</v>
      </c>
      <c r="G243" s="1">
        <v>57900</v>
      </c>
      <c r="H243" s="1">
        <v>0</v>
      </c>
      <c r="I243" s="1">
        <v>15100</v>
      </c>
      <c r="J243" s="1">
        <v>0</v>
      </c>
      <c r="K243" s="1">
        <v>0</v>
      </c>
      <c r="L243" s="1">
        <v>960</v>
      </c>
      <c r="M243" s="1">
        <v>0</v>
      </c>
    </row>
    <row r="244" spans="1:13" ht="21" x14ac:dyDescent="0.25">
      <c r="A244" s="5">
        <v>17</v>
      </c>
      <c r="B244" s="1" t="s">
        <v>616</v>
      </c>
      <c r="C244" s="1" t="s">
        <v>617</v>
      </c>
      <c r="D244" s="1" t="s">
        <v>618</v>
      </c>
      <c r="E244" s="1">
        <v>5400</v>
      </c>
      <c r="F244" s="1">
        <v>855100</v>
      </c>
      <c r="G244" s="1">
        <v>855100</v>
      </c>
      <c r="H244" s="1">
        <v>0</v>
      </c>
      <c r="I244" s="1">
        <v>4700</v>
      </c>
      <c r="J244" s="1">
        <v>0</v>
      </c>
      <c r="K244" s="1">
        <v>0</v>
      </c>
      <c r="L244" s="1">
        <v>900</v>
      </c>
      <c r="M244" s="1">
        <v>0</v>
      </c>
    </row>
    <row r="245" spans="1:13" ht="21" x14ac:dyDescent="0.25">
      <c r="A245" s="5">
        <v>18</v>
      </c>
      <c r="B245" s="1" t="s">
        <v>619</v>
      </c>
      <c r="C245" s="1" t="s">
        <v>620</v>
      </c>
      <c r="D245" s="1" t="s">
        <v>621</v>
      </c>
      <c r="E245" s="1">
        <v>25400</v>
      </c>
      <c r="F245" s="1">
        <v>0</v>
      </c>
      <c r="G245" s="1">
        <v>997300</v>
      </c>
      <c r="H245" s="1">
        <v>0</v>
      </c>
      <c r="I245" s="1">
        <v>100</v>
      </c>
      <c r="J245" s="1">
        <v>0</v>
      </c>
      <c r="K245" s="1">
        <v>0</v>
      </c>
      <c r="L245" s="1">
        <v>0</v>
      </c>
      <c r="M245" s="1">
        <v>0</v>
      </c>
    </row>
    <row r="246" spans="1:13" ht="21" x14ac:dyDescent="0.25">
      <c r="A246" s="5">
        <v>19</v>
      </c>
      <c r="B246" s="1" t="s">
        <v>622</v>
      </c>
      <c r="C246" s="1" t="s">
        <v>623</v>
      </c>
      <c r="D246" s="1" t="s">
        <v>624</v>
      </c>
      <c r="E246" s="1">
        <v>5400</v>
      </c>
      <c r="F246" s="1">
        <v>38500</v>
      </c>
      <c r="G246" s="1">
        <v>1961100</v>
      </c>
      <c r="H246" s="1">
        <v>0</v>
      </c>
      <c r="I246" s="1">
        <v>13700</v>
      </c>
      <c r="J246" s="1">
        <v>14.03</v>
      </c>
      <c r="K246" s="1">
        <v>0</v>
      </c>
      <c r="L246" s="1">
        <v>2000</v>
      </c>
      <c r="M246" s="1">
        <v>0</v>
      </c>
    </row>
    <row r="247" spans="1:13" ht="21" x14ac:dyDescent="0.25">
      <c r="A247" s="5">
        <v>20</v>
      </c>
      <c r="B247" s="1" t="s">
        <v>625</v>
      </c>
      <c r="C247" s="1" t="s">
        <v>626</v>
      </c>
      <c r="D247" s="1" t="s">
        <v>627</v>
      </c>
      <c r="E247" s="1">
        <v>5400</v>
      </c>
      <c r="F247" s="1">
        <v>0</v>
      </c>
      <c r="G247" s="1">
        <v>13100</v>
      </c>
      <c r="H247" s="1">
        <v>0</v>
      </c>
      <c r="I247" s="1">
        <v>-57900</v>
      </c>
      <c r="J247" s="1">
        <v>0</v>
      </c>
      <c r="K247" s="1">
        <v>0</v>
      </c>
      <c r="L247" s="1">
        <v>0</v>
      </c>
      <c r="M247" s="1">
        <v>0</v>
      </c>
    </row>
    <row r="248" spans="1:13" ht="21" x14ac:dyDescent="0.25">
      <c r="A248" s="5">
        <v>21</v>
      </c>
      <c r="B248" s="1" t="s">
        <v>628</v>
      </c>
      <c r="C248" s="1" t="s">
        <v>629</v>
      </c>
      <c r="D248" s="1" t="s">
        <v>630</v>
      </c>
      <c r="E248" s="1">
        <v>5400</v>
      </c>
      <c r="F248" s="1">
        <v>5400</v>
      </c>
      <c r="G248" s="1">
        <v>0</v>
      </c>
      <c r="H248" s="1">
        <v>0</v>
      </c>
      <c r="I248" s="1">
        <v>7000</v>
      </c>
      <c r="J248" s="1">
        <v>0</v>
      </c>
      <c r="K248" s="1">
        <v>0</v>
      </c>
      <c r="L248" s="1">
        <v>0</v>
      </c>
      <c r="M248" s="1">
        <v>0</v>
      </c>
    </row>
    <row r="249" spans="1:13" ht="21" x14ac:dyDescent="0.25">
      <c r="A249" s="5">
        <v>22</v>
      </c>
      <c r="B249" s="1" t="s">
        <v>631</v>
      </c>
      <c r="C249" s="1" t="s">
        <v>632</v>
      </c>
      <c r="D249" s="1" t="s">
        <v>633</v>
      </c>
      <c r="E249" s="1">
        <v>5400</v>
      </c>
      <c r="F249" s="1">
        <v>1437200</v>
      </c>
      <c r="G249" s="1">
        <v>1491600</v>
      </c>
      <c r="H249" s="1">
        <v>0</v>
      </c>
      <c r="I249" s="1">
        <v>-180500</v>
      </c>
      <c r="J249" s="1">
        <v>0</v>
      </c>
      <c r="K249" s="1">
        <v>0</v>
      </c>
      <c r="L249" s="1">
        <v>0</v>
      </c>
      <c r="M249" s="1">
        <v>0</v>
      </c>
    </row>
    <row r="250" spans="1:13" ht="21" x14ac:dyDescent="0.25">
      <c r="A250" s="5">
        <v>23</v>
      </c>
      <c r="B250" s="1" t="s">
        <v>634</v>
      </c>
      <c r="C250" s="1" t="s">
        <v>635</v>
      </c>
      <c r="D250" s="1" t="s">
        <v>636</v>
      </c>
      <c r="E250" s="1">
        <v>5400</v>
      </c>
      <c r="F250" s="1">
        <v>8912400</v>
      </c>
      <c r="G250" s="1">
        <v>8372800</v>
      </c>
      <c r="H250" s="1">
        <v>0</v>
      </c>
      <c r="I250" s="1">
        <v>170</v>
      </c>
      <c r="J250" s="1">
        <v>0</v>
      </c>
      <c r="K250" s="1">
        <v>0</v>
      </c>
      <c r="L250" s="1">
        <v>0</v>
      </c>
      <c r="M250" s="1">
        <v>0</v>
      </c>
    </row>
    <row r="251" spans="1:13" ht="21" x14ac:dyDescent="0.25">
      <c r="A251" s="5">
        <v>24</v>
      </c>
      <c r="B251" s="1" t="s">
        <v>637</v>
      </c>
      <c r="C251" s="1" t="s">
        <v>638</v>
      </c>
      <c r="D251" s="1" t="s">
        <v>639</v>
      </c>
      <c r="E251" s="1">
        <v>5400</v>
      </c>
      <c r="F251" s="1">
        <v>-153500</v>
      </c>
      <c r="G251" s="1">
        <v>590900</v>
      </c>
      <c r="H251" s="1">
        <v>0</v>
      </c>
      <c r="I251" s="1">
        <v>-188000</v>
      </c>
      <c r="J251" s="1">
        <v>0</v>
      </c>
      <c r="K251" s="1">
        <v>0</v>
      </c>
      <c r="L251" s="1">
        <v>0</v>
      </c>
      <c r="M251" s="1">
        <v>0</v>
      </c>
    </row>
    <row r="252" spans="1:13" ht="21" x14ac:dyDescent="0.25">
      <c r="A252" s="5">
        <v>25</v>
      </c>
      <c r="B252" s="1" t="s">
        <v>640</v>
      </c>
      <c r="C252" s="1" t="s">
        <v>641</v>
      </c>
      <c r="D252" s="1" t="s">
        <v>642</v>
      </c>
      <c r="E252" s="1">
        <v>8900</v>
      </c>
      <c r="F252" s="1">
        <v>6370</v>
      </c>
      <c r="G252" s="1">
        <v>27700</v>
      </c>
      <c r="H252" s="1">
        <v>0</v>
      </c>
      <c r="I252" s="1">
        <v>7239</v>
      </c>
      <c r="J252" s="1">
        <v>0</v>
      </c>
      <c r="K252" s="1">
        <v>0</v>
      </c>
      <c r="L252" s="1">
        <v>400</v>
      </c>
      <c r="M252" s="1">
        <v>0</v>
      </c>
    </row>
    <row r="253" spans="1:13" ht="21" x14ac:dyDescent="0.25">
      <c r="A253" s="5">
        <v>26</v>
      </c>
      <c r="B253" s="1" t="s">
        <v>643</v>
      </c>
      <c r="C253" s="1" t="s">
        <v>644</v>
      </c>
      <c r="D253" s="1" t="s">
        <v>645</v>
      </c>
      <c r="E253" s="1">
        <v>285200</v>
      </c>
      <c r="F253" s="1">
        <v>0</v>
      </c>
      <c r="G253" s="1">
        <v>5263650</v>
      </c>
      <c r="H253" s="1">
        <v>0</v>
      </c>
      <c r="I253" s="1">
        <v>-183800</v>
      </c>
      <c r="J253" s="1">
        <v>0</v>
      </c>
      <c r="K253" s="1">
        <v>0</v>
      </c>
      <c r="L253" s="1">
        <v>0</v>
      </c>
      <c r="M253" s="1">
        <v>0</v>
      </c>
    </row>
    <row r="254" spans="1:13" ht="21" x14ac:dyDescent="0.25">
      <c r="A254" s="5">
        <v>27</v>
      </c>
      <c r="B254" s="1" t="s">
        <v>646</v>
      </c>
      <c r="C254" s="1" t="s">
        <v>647</v>
      </c>
      <c r="D254" s="1" t="s">
        <v>648</v>
      </c>
      <c r="E254" s="1">
        <v>10000</v>
      </c>
      <c r="F254" s="1">
        <v>28300</v>
      </c>
      <c r="G254" s="1">
        <v>14072</v>
      </c>
      <c r="H254" s="1">
        <v>0</v>
      </c>
      <c r="I254" s="1">
        <v>199311</v>
      </c>
      <c r="J254" s="1">
        <v>0</v>
      </c>
      <c r="K254" s="1">
        <v>0</v>
      </c>
      <c r="L254" s="1">
        <v>0</v>
      </c>
      <c r="M254" s="1">
        <v>0</v>
      </c>
    </row>
    <row r="255" spans="1:13" ht="21" x14ac:dyDescent="0.25">
      <c r="A255" s="5">
        <v>28</v>
      </c>
      <c r="B255" s="1" t="s">
        <v>649</v>
      </c>
      <c r="C255" s="1" t="s">
        <v>650</v>
      </c>
      <c r="D255" s="1" t="s">
        <v>651</v>
      </c>
      <c r="E255" s="1">
        <v>70000</v>
      </c>
      <c r="F255" s="1">
        <v>0</v>
      </c>
      <c r="G255" s="1">
        <v>32500</v>
      </c>
      <c r="H255" s="1">
        <v>0</v>
      </c>
      <c r="I255" s="1">
        <v>-20800</v>
      </c>
      <c r="J255" s="1">
        <v>0</v>
      </c>
      <c r="K255" s="1">
        <v>0</v>
      </c>
      <c r="L255" s="1">
        <v>0</v>
      </c>
      <c r="M255" s="1">
        <v>0</v>
      </c>
    </row>
    <row r="256" spans="1:13" ht="21" x14ac:dyDescent="0.25">
      <c r="A256" s="5">
        <v>29</v>
      </c>
      <c r="B256" s="1" t="s">
        <v>652</v>
      </c>
      <c r="C256" s="1" t="s">
        <v>653</v>
      </c>
      <c r="D256" s="1" t="s">
        <v>654</v>
      </c>
      <c r="E256" s="1">
        <v>5400</v>
      </c>
      <c r="F256" s="1">
        <v>0</v>
      </c>
      <c r="G256" s="1">
        <v>63000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</row>
    <row r="257" spans="1:13" x14ac:dyDescent="0.25">
      <c r="A257" s="3"/>
      <c r="B257" s="3" t="s">
        <v>91</v>
      </c>
      <c r="C257" s="3"/>
      <c r="D257" s="3"/>
      <c r="E257" s="3">
        <f t="shared" ref="E257:M257" si="13">SUMIF(E228:E256,"&gt;0")</f>
        <v>2199207</v>
      </c>
      <c r="F257" s="3">
        <f t="shared" si="13"/>
        <v>19285370</v>
      </c>
      <c r="G257" s="3">
        <f t="shared" si="13"/>
        <v>34324200</v>
      </c>
      <c r="H257" s="3">
        <f t="shared" si="13"/>
        <v>27000</v>
      </c>
      <c r="I257" s="3">
        <f t="shared" si="13"/>
        <v>347511</v>
      </c>
      <c r="J257" s="3">
        <f t="shared" si="13"/>
        <v>11164.130000000001</v>
      </c>
      <c r="K257" s="3">
        <f t="shared" si="13"/>
        <v>97.6</v>
      </c>
      <c r="L257" s="3">
        <f t="shared" si="13"/>
        <v>16400</v>
      </c>
      <c r="M257" s="3">
        <f t="shared" si="13"/>
        <v>0</v>
      </c>
    </row>
    <row r="259" spans="1:13" x14ac:dyDescent="0.25">
      <c r="A259" s="2"/>
      <c r="B259" s="9" t="s">
        <v>655</v>
      </c>
      <c r="C259" s="9"/>
      <c r="D259" s="9"/>
      <c r="E259" s="9"/>
      <c r="F259" s="2"/>
      <c r="G259" s="2"/>
      <c r="H259" s="2"/>
      <c r="I259" s="2"/>
      <c r="J259" s="2"/>
      <c r="K259" s="2"/>
      <c r="L259" s="2"/>
      <c r="M259" s="2"/>
    </row>
    <row r="260" spans="1:13" ht="21" x14ac:dyDescent="0.25">
      <c r="A260" s="5">
        <v>1</v>
      </c>
      <c r="B260" s="1" t="s">
        <v>656</v>
      </c>
      <c r="C260" s="1" t="s">
        <v>657</v>
      </c>
      <c r="D260" s="1" t="s">
        <v>658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</row>
    <row r="261" spans="1:13" ht="21" x14ac:dyDescent="0.25">
      <c r="A261" s="5">
        <v>2</v>
      </c>
      <c r="B261" s="1" t="s">
        <v>659</v>
      </c>
      <c r="C261" s="1" t="s">
        <v>660</v>
      </c>
      <c r="D261" s="1" t="s">
        <v>661</v>
      </c>
      <c r="E261" s="1">
        <v>7080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</row>
    <row r="262" spans="1:13" ht="21" x14ac:dyDescent="0.25">
      <c r="A262" s="5">
        <v>3</v>
      </c>
      <c r="B262" s="1" t="s">
        <v>662</v>
      </c>
      <c r="C262" s="1" t="s">
        <v>663</v>
      </c>
      <c r="D262" s="1" t="s">
        <v>664</v>
      </c>
      <c r="E262" s="1">
        <v>2000</v>
      </c>
      <c r="F262" s="1">
        <v>57800</v>
      </c>
      <c r="G262" s="1">
        <v>3870300</v>
      </c>
      <c r="H262" s="1">
        <v>0</v>
      </c>
      <c r="I262" s="1">
        <v>-1958500</v>
      </c>
      <c r="J262" s="1">
        <v>0</v>
      </c>
      <c r="K262" s="1">
        <v>19.399999999999999</v>
      </c>
      <c r="L262" s="1">
        <v>0</v>
      </c>
      <c r="M262" s="1">
        <v>0</v>
      </c>
    </row>
    <row r="263" spans="1:13" ht="21" x14ac:dyDescent="0.25">
      <c r="A263" s="5">
        <v>4</v>
      </c>
      <c r="B263" s="1" t="s">
        <v>665</v>
      </c>
      <c r="C263" s="1" t="s">
        <v>666</v>
      </c>
      <c r="D263" s="1" t="s">
        <v>667</v>
      </c>
      <c r="E263" s="1">
        <v>1000</v>
      </c>
      <c r="F263" s="1">
        <v>4343</v>
      </c>
      <c r="G263" s="1">
        <v>0</v>
      </c>
      <c r="H263" s="1">
        <v>0</v>
      </c>
      <c r="I263" s="1">
        <v>4343</v>
      </c>
      <c r="J263" s="1">
        <v>0</v>
      </c>
      <c r="K263" s="1">
        <v>0</v>
      </c>
      <c r="L263" s="1">
        <v>9000</v>
      </c>
      <c r="M263" s="1">
        <v>0</v>
      </c>
    </row>
    <row r="264" spans="1:13" ht="21" x14ac:dyDescent="0.25">
      <c r="A264" s="5">
        <v>5</v>
      </c>
      <c r="B264" s="1" t="s">
        <v>668</v>
      </c>
      <c r="C264" s="1" t="s">
        <v>666</v>
      </c>
      <c r="D264" s="1" t="s">
        <v>669</v>
      </c>
      <c r="E264" s="1">
        <v>2000</v>
      </c>
      <c r="F264" s="1">
        <v>0</v>
      </c>
      <c r="G264" s="1">
        <v>179600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</row>
    <row r="265" spans="1:13" ht="21" x14ac:dyDescent="0.25">
      <c r="A265" s="5">
        <v>6</v>
      </c>
      <c r="B265" s="1" t="s">
        <v>670</v>
      </c>
      <c r="C265" s="1" t="s">
        <v>671</v>
      </c>
      <c r="D265" s="1" t="s">
        <v>672</v>
      </c>
      <c r="E265" s="1">
        <v>0</v>
      </c>
      <c r="F265" s="1">
        <v>800</v>
      </c>
      <c r="G265" s="1">
        <v>20000</v>
      </c>
      <c r="H265" s="1">
        <v>0</v>
      </c>
      <c r="I265" s="1">
        <v>2200</v>
      </c>
      <c r="J265" s="1">
        <v>0</v>
      </c>
      <c r="K265" s="1">
        <v>0</v>
      </c>
      <c r="L265" s="1">
        <v>1400</v>
      </c>
      <c r="M265" s="1">
        <v>0</v>
      </c>
    </row>
    <row r="266" spans="1:13" ht="21" x14ac:dyDescent="0.25">
      <c r="A266" s="5">
        <v>7</v>
      </c>
      <c r="B266" s="1" t="s">
        <v>673</v>
      </c>
      <c r="C266" s="1" t="s">
        <v>674</v>
      </c>
      <c r="D266" s="1" t="s">
        <v>675</v>
      </c>
      <c r="E266" s="1">
        <v>5400</v>
      </c>
      <c r="F266" s="1">
        <v>-89120</v>
      </c>
      <c r="G266" s="1">
        <v>848200</v>
      </c>
      <c r="H266" s="1">
        <v>0</v>
      </c>
      <c r="I266" s="1">
        <v>-74200</v>
      </c>
      <c r="J266" s="1">
        <v>0</v>
      </c>
      <c r="K266" s="1">
        <v>0</v>
      </c>
      <c r="L266" s="1">
        <v>0</v>
      </c>
      <c r="M266" s="1">
        <v>0</v>
      </c>
    </row>
    <row r="267" spans="1:13" ht="21" x14ac:dyDescent="0.25">
      <c r="A267" s="5">
        <v>8</v>
      </c>
      <c r="B267" s="1" t="s">
        <v>676</v>
      </c>
      <c r="C267" s="1" t="s">
        <v>677</v>
      </c>
      <c r="D267" s="1" t="s">
        <v>678</v>
      </c>
      <c r="E267" s="1">
        <v>235900</v>
      </c>
      <c r="F267" s="1">
        <v>-93600</v>
      </c>
      <c r="G267" s="1">
        <v>1169400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</row>
    <row r="268" spans="1:13" ht="21" x14ac:dyDescent="0.25">
      <c r="A268" s="5">
        <v>9</v>
      </c>
      <c r="B268" s="1" t="s">
        <v>679</v>
      </c>
      <c r="C268" s="1" t="s">
        <v>680</v>
      </c>
      <c r="D268" s="1" t="s">
        <v>681</v>
      </c>
      <c r="E268" s="1">
        <v>149100</v>
      </c>
      <c r="F268" s="1">
        <v>170400</v>
      </c>
      <c r="G268" s="1">
        <v>63400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</row>
    <row r="269" spans="1:13" ht="21" x14ac:dyDescent="0.25">
      <c r="A269" s="5">
        <v>10</v>
      </c>
      <c r="B269" s="1" t="s">
        <v>682</v>
      </c>
      <c r="C269" s="1" t="s">
        <v>683</v>
      </c>
      <c r="D269" s="1" t="s">
        <v>684</v>
      </c>
      <c r="E269" s="1">
        <v>250800</v>
      </c>
      <c r="F269" s="1">
        <v>284700</v>
      </c>
      <c r="G269" s="1">
        <v>256700</v>
      </c>
      <c r="H269" s="1">
        <v>0</v>
      </c>
      <c r="I269" s="1">
        <v>-11300</v>
      </c>
      <c r="J269" s="1">
        <v>175</v>
      </c>
      <c r="K269" s="1">
        <v>0</v>
      </c>
      <c r="L269" s="1">
        <v>13092</v>
      </c>
      <c r="M269" s="1">
        <v>0</v>
      </c>
    </row>
    <row r="270" spans="1:13" ht="21" x14ac:dyDescent="0.25">
      <c r="A270" s="5">
        <v>11</v>
      </c>
      <c r="B270" s="1" t="s">
        <v>685</v>
      </c>
      <c r="C270" s="1" t="s">
        <v>686</v>
      </c>
      <c r="D270" s="1" t="s">
        <v>687</v>
      </c>
      <c r="E270" s="1">
        <v>5000</v>
      </c>
      <c r="F270" s="1">
        <v>1042700</v>
      </c>
      <c r="G270" s="1">
        <v>1363200</v>
      </c>
      <c r="H270" s="1">
        <v>0</v>
      </c>
      <c r="I270" s="1">
        <v>9000</v>
      </c>
      <c r="J270" s="1">
        <v>647</v>
      </c>
      <c r="K270" s="1">
        <v>0</v>
      </c>
      <c r="L270" s="1">
        <v>0</v>
      </c>
      <c r="M270" s="1">
        <v>0</v>
      </c>
    </row>
    <row r="271" spans="1:13" ht="21" x14ac:dyDescent="0.25">
      <c r="A271" s="5">
        <v>12</v>
      </c>
      <c r="B271" s="1" t="s">
        <v>688</v>
      </c>
      <c r="C271" s="1" t="s">
        <v>689</v>
      </c>
      <c r="D271" s="1" t="s">
        <v>690</v>
      </c>
      <c r="E271" s="1">
        <v>2000</v>
      </c>
      <c r="F271" s="1">
        <v>-54400</v>
      </c>
      <c r="G271" s="1">
        <v>73700</v>
      </c>
      <c r="H271" s="1">
        <v>19200</v>
      </c>
      <c r="I271" s="1">
        <v>-15000</v>
      </c>
      <c r="J271" s="1">
        <v>0</v>
      </c>
      <c r="K271" s="1">
        <v>0</v>
      </c>
      <c r="L271" s="1">
        <v>3842</v>
      </c>
      <c r="M271" s="1">
        <v>0</v>
      </c>
    </row>
    <row r="272" spans="1:13" ht="21" x14ac:dyDescent="0.25">
      <c r="A272" s="5">
        <v>13</v>
      </c>
      <c r="B272" s="1" t="s">
        <v>691</v>
      </c>
      <c r="C272" s="1" t="s">
        <v>692</v>
      </c>
      <c r="D272" s="1" t="s">
        <v>693</v>
      </c>
      <c r="E272" s="1">
        <v>8000</v>
      </c>
      <c r="F272" s="1">
        <v>0</v>
      </c>
      <c r="G272" s="1">
        <v>0</v>
      </c>
      <c r="H272" s="1">
        <v>0</v>
      </c>
      <c r="I272" s="1">
        <v>-500</v>
      </c>
      <c r="J272" s="1">
        <v>0</v>
      </c>
      <c r="K272" s="1">
        <v>0</v>
      </c>
      <c r="L272" s="1">
        <v>0</v>
      </c>
      <c r="M272" s="1">
        <v>0</v>
      </c>
    </row>
    <row r="273" spans="1:13" x14ac:dyDescent="0.25">
      <c r="A273" s="3"/>
      <c r="B273" s="3" t="s">
        <v>91</v>
      </c>
      <c r="C273" s="3"/>
      <c r="D273" s="3"/>
      <c r="E273" s="3">
        <f t="shared" ref="E273:M273" si="14">SUMIF(E260:E272,"&gt;0")</f>
        <v>668280</v>
      </c>
      <c r="F273" s="3">
        <f t="shared" si="14"/>
        <v>1560743</v>
      </c>
      <c r="G273" s="3">
        <f t="shared" si="14"/>
        <v>7844500</v>
      </c>
      <c r="H273" s="3">
        <f t="shared" si="14"/>
        <v>19200</v>
      </c>
      <c r="I273" s="3">
        <f t="shared" si="14"/>
        <v>15543</v>
      </c>
      <c r="J273" s="3">
        <f t="shared" si="14"/>
        <v>822</v>
      </c>
      <c r="K273" s="3">
        <f t="shared" si="14"/>
        <v>19.399999999999999</v>
      </c>
      <c r="L273" s="3">
        <f t="shared" si="14"/>
        <v>27334</v>
      </c>
      <c r="M273" s="3">
        <f t="shared" si="14"/>
        <v>0</v>
      </c>
    </row>
    <row r="275" spans="1:13" x14ac:dyDescent="0.25">
      <c r="A275" s="2"/>
      <c r="B275" s="9" t="s">
        <v>694</v>
      </c>
      <c r="C275" s="9"/>
      <c r="D275" s="9"/>
      <c r="E275" s="9"/>
      <c r="F275" s="2"/>
      <c r="G275" s="2"/>
      <c r="H275" s="2"/>
      <c r="I275" s="2"/>
      <c r="J275" s="2"/>
      <c r="K275" s="2"/>
      <c r="L275" s="2"/>
      <c r="M275" s="2"/>
    </row>
    <row r="276" spans="1:13" ht="21" x14ac:dyDescent="0.25">
      <c r="A276" s="5">
        <v>1</v>
      </c>
      <c r="B276" s="1" t="s">
        <v>695</v>
      </c>
      <c r="C276" s="1" t="s">
        <v>696</v>
      </c>
      <c r="D276" s="1" t="s">
        <v>697</v>
      </c>
      <c r="E276" s="1">
        <v>5400</v>
      </c>
      <c r="F276" s="1">
        <v>46600</v>
      </c>
      <c r="G276" s="1">
        <v>38400</v>
      </c>
      <c r="H276" s="1">
        <v>0</v>
      </c>
      <c r="I276" s="1">
        <v>-42100</v>
      </c>
      <c r="J276" s="1">
        <v>500</v>
      </c>
      <c r="K276" s="1">
        <v>0</v>
      </c>
      <c r="L276" s="1">
        <v>0</v>
      </c>
      <c r="M276" s="1">
        <v>0</v>
      </c>
    </row>
    <row r="277" spans="1:13" ht="21" x14ac:dyDescent="0.25">
      <c r="A277" s="5">
        <v>2</v>
      </c>
      <c r="B277" s="1" t="s">
        <v>698</v>
      </c>
      <c r="C277" s="1" t="s">
        <v>699</v>
      </c>
      <c r="D277" s="1" t="s">
        <v>700</v>
      </c>
      <c r="E277" s="1">
        <v>14500</v>
      </c>
      <c r="F277" s="1">
        <v>28600</v>
      </c>
      <c r="G277" s="1">
        <v>34481600</v>
      </c>
      <c r="H277" s="1">
        <v>31185600</v>
      </c>
      <c r="I277" s="1">
        <v>-31300</v>
      </c>
      <c r="J277" s="1">
        <v>115</v>
      </c>
      <c r="K277" s="1">
        <v>263575.40000000002</v>
      </c>
      <c r="L277" s="1">
        <v>2524300</v>
      </c>
      <c r="M277" s="1">
        <v>263460.40000000002</v>
      </c>
    </row>
    <row r="278" spans="1:13" ht="21" x14ac:dyDescent="0.25">
      <c r="A278" s="5">
        <v>3</v>
      </c>
      <c r="B278" s="1" t="s">
        <v>701</v>
      </c>
      <c r="C278" s="1" t="s">
        <v>702</v>
      </c>
      <c r="D278" s="1" t="s">
        <v>703</v>
      </c>
      <c r="E278" s="1">
        <v>5400</v>
      </c>
      <c r="F278" s="1">
        <v>84902630</v>
      </c>
      <c r="G278" s="1">
        <v>85762206</v>
      </c>
      <c r="H278" s="1">
        <v>0</v>
      </c>
      <c r="I278" s="1">
        <v>-2663385</v>
      </c>
      <c r="J278" s="1">
        <v>0</v>
      </c>
      <c r="K278" s="1">
        <v>0</v>
      </c>
      <c r="L278" s="1">
        <v>0</v>
      </c>
      <c r="M278" s="1">
        <v>0</v>
      </c>
    </row>
    <row r="279" spans="1:13" ht="21" x14ac:dyDescent="0.25">
      <c r="A279" s="5">
        <v>4</v>
      </c>
      <c r="B279" s="1" t="s">
        <v>704</v>
      </c>
      <c r="C279" s="1" t="s">
        <v>705</v>
      </c>
      <c r="D279" s="1" t="s">
        <v>706</v>
      </c>
      <c r="E279" s="1">
        <v>5400</v>
      </c>
      <c r="F279" s="1">
        <v>95810</v>
      </c>
      <c r="G279" s="1">
        <v>7843</v>
      </c>
      <c r="H279" s="1">
        <v>0</v>
      </c>
      <c r="I279" s="1">
        <v>108255</v>
      </c>
      <c r="J279" s="1">
        <v>0</v>
      </c>
      <c r="K279" s="1">
        <v>9762</v>
      </c>
      <c r="L279" s="1">
        <v>1302</v>
      </c>
      <c r="M279" s="1">
        <v>0</v>
      </c>
    </row>
    <row r="280" spans="1:13" ht="21" x14ac:dyDescent="0.25">
      <c r="A280" s="5">
        <v>5</v>
      </c>
      <c r="B280" s="1" t="s">
        <v>707</v>
      </c>
      <c r="C280" s="1" t="s">
        <v>708</v>
      </c>
      <c r="D280" s="1" t="s">
        <v>709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</row>
    <row r="281" spans="1:13" ht="21" x14ac:dyDescent="0.25">
      <c r="A281" s="5">
        <v>6</v>
      </c>
      <c r="B281" s="1" t="s">
        <v>710</v>
      </c>
      <c r="C281" s="1" t="s">
        <v>711</v>
      </c>
      <c r="D281" s="1" t="s">
        <v>712</v>
      </c>
      <c r="E281" s="1">
        <v>9430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</row>
    <row r="282" spans="1:13" ht="21" x14ac:dyDescent="0.25">
      <c r="A282" s="5">
        <v>7</v>
      </c>
      <c r="B282" s="1" t="s">
        <v>713</v>
      </c>
      <c r="C282" s="1" t="s">
        <v>714</v>
      </c>
      <c r="D282" s="1" t="s">
        <v>715</v>
      </c>
      <c r="E282" s="1">
        <v>5400</v>
      </c>
      <c r="F282" s="1">
        <v>555300</v>
      </c>
      <c r="G282" s="1">
        <v>200100</v>
      </c>
      <c r="H282" s="1">
        <v>0</v>
      </c>
      <c r="I282" s="1">
        <v>66900</v>
      </c>
      <c r="J282" s="1">
        <v>376.02</v>
      </c>
      <c r="K282" s="1">
        <v>0</v>
      </c>
      <c r="L282" s="1">
        <v>0</v>
      </c>
      <c r="M282" s="1">
        <v>0</v>
      </c>
    </row>
    <row r="283" spans="1:13" ht="21" x14ac:dyDescent="0.25">
      <c r="A283" s="5">
        <v>8</v>
      </c>
      <c r="B283" s="1" t="s">
        <v>716</v>
      </c>
      <c r="C283" s="1" t="s">
        <v>717</v>
      </c>
      <c r="D283" s="1" t="s">
        <v>718</v>
      </c>
      <c r="E283" s="1">
        <v>10000</v>
      </c>
      <c r="F283" s="1">
        <v>10000</v>
      </c>
      <c r="G283" s="1">
        <v>7700</v>
      </c>
      <c r="H283" s="1">
        <v>0</v>
      </c>
      <c r="I283" s="1">
        <v>0</v>
      </c>
      <c r="J283" s="1">
        <v>0</v>
      </c>
      <c r="K283" s="1">
        <v>59.6</v>
      </c>
      <c r="L283" s="1">
        <v>0</v>
      </c>
      <c r="M283" s="1">
        <v>0</v>
      </c>
    </row>
    <row r="284" spans="1:13" ht="21" x14ac:dyDescent="0.25">
      <c r="A284" s="5">
        <v>9</v>
      </c>
      <c r="B284" s="1" t="s">
        <v>719</v>
      </c>
      <c r="C284" s="1" t="s">
        <v>720</v>
      </c>
      <c r="D284" s="1" t="s">
        <v>721</v>
      </c>
      <c r="E284" s="1">
        <v>5400</v>
      </c>
      <c r="F284" s="1">
        <v>567700</v>
      </c>
      <c r="G284" s="1">
        <v>1115300</v>
      </c>
      <c r="H284" s="1">
        <v>1361310</v>
      </c>
      <c r="I284" s="1">
        <v>-5200</v>
      </c>
      <c r="J284" s="1">
        <v>0</v>
      </c>
      <c r="K284" s="1">
        <v>0</v>
      </c>
      <c r="L284" s="1">
        <v>1352000</v>
      </c>
      <c r="M284" s="1">
        <v>0</v>
      </c>
    </row>
    <row r="285" spans="1:13" ht="21" x14ac:dyDescent="0.25">
      <c r="A285" s="5">
        <v>10</v>
      </c>
      <c r="B285" s="1" t="s">
        <v>722</v>
      </c>
      <c r="C285" s="1" t="s">
        <v>723</v>
      </c>
      <c r="D285" s="1" t="s">
        <v>724</v>
      </c>
      <c r="E285" s="1">
        <v>28205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</row>
    <row r="286" spans="1:13" ht="21" x14ac:dyDescent="0.25">
      <c r="A286" s="5">
        <v>11</v>
      </c>
      <c r="B286" s="1" t="s">
        <v>725</v>
      </c>
      <c r="C286" s="1" t="s">
        <v>726</v>
      </c>
      <c r="D286" s="1" t="s">
        <v>727</v>
      </c>
      <c r="E286" s="1">
        <v>5400</v>
      </c>
      <c r="F286" s="1">
        <v>1170000</v>
      </c>
      <c r="G286" s="1">
        <v>1036100</v>
      </c>
      <c r="H286" s="1">
        <v>1488370</v>
      </c>
      <c r="I286" s="1">
        <v>-40100</v>
      </c>
      <c r="J286" s="1">
        <v>0</v>
      </c>
      <c r="K286" s="1">
        <v>718</v>
      </c>
      <c r="L286" s="1">
        <v>11522</v>
      </c>
      <c r="M286" s="1">
        <v>18800</v>
      </c>
    </row>
    <row r="287" spans="1:13" ht="21" x14ac:dyDescent="0.25">
      <c r="A287" s="5">
        <v>12</v>
      </c>
      <c r="B287" s="1" t="s">
        <v>728</v>
      </c>
      <c r="C287" s="1" t="s">
        <v>729</v>
      </c>
      <c r="D287" s="1" t="s">
        <v>730</v>
      </c>
      <c r="E287" s="1">
        <v>499260</v>
      </c>
      <c r="F287" s="1">
        <v>11000</v>
      </c>
      <c r="G287" s="1">
        <v>1177900</v>
      </c>
      <c r="H287" s="1">
        <v>212200</v>
      </c>
      <c r="I287" s="1">
        <v>19400</v>
      </c>
      <c r="J287" s="1">
        <v>216</v>
      </c>
      <c r="K287" s="1">
        <v>0</v>
      </c>
      <c r="L287" s="1">
        <v>2052</v>
      </c>
      <c r="M287" s="1">
        <v>0</v>
      </c>
    </row>
    <row r="288" spans="1:13" ht="21" x14ac:dyDescent="0.25">
      <c r="A288" s="5">
        <v>13</v>
      </c>
      <c r="B288" s="1" t="s">
        <v>731</v>
      </c>
      <c r="C288" s="1" t="s">
        <v>732</v>
      </c>
      <c r="D288" s="1" t="s">
        <v>733</v>
      </c>
      <c r="E288" s="1">
        <v>5400</v>
      </c>
      <c r="F288" s="1">
        <v>118900</v>
      </c>
      <c r="G288" s="1">
        <v>642900</v>
      </c>
      <c r="H288" s="1">
        <v>0</v>
      </c>
      <c r="I288" s="1">
        <v>4700</v>
      </c>
      <c r="J288" s="1">
        <v>525.17999999999995</v>
      </c>
      <c r="K288" s="1">
        <v>0</v>
      </c>
      <c r="L288" s="1">
        <v>0</v>
      </c>
      <c r="M288" s="1">
        <v>0</v>
      </c>
    </row>
    <row r="289" spans="1:13" ht="21" x14ac:dyDescent="0.25">
      <c r="A289" s="5">
        <v>14</v>
      </c>
      <c r="B289" s="1" t="s">
        <v>734</v>
      </c>
      <c r="C289" s="1" t="s">
        <v>735</v>
      </c>
      <c r="D289" s="1" t="s">
        <v>736</v>
      </c>
      <c r="E289" s="1">
        <v>5400</v>
      </c>
      <c r="F289" s="1">
        <v>0</v>
      </c>
      <c r="G289" s="1">
        <v>512400</v>
      </c>
      <c r="H289" s="1">
        <v>475800</v>
      </c>
      <c r="I289" s="1">
        <v>1000</v>
      </c>
      <c r="J289" s="1">
        <v>187.7</v>
      </c>
      <c r="K289" s="1">
        <v>0</v>
      </c>
      <c r="L289" s="1">
        <v>3683</v>
      </c>
      <c r="M289" s="1">
        <v>0</v>
      </c>
    </row>
    <row r="290" spans="1:13" ht="21" x14ac:dyDescent="0.25">
      <c r="A290" s="5">
        <v>15</v>
      </c>
      <c r="B290" s="1" t="s">
        <v>737</v>
      </c>
      <c r="C290" s="1" t="s">
        <v>738</v>
      </c>
      <c r="D290" s="1" t="s">
        <v>739</v>
      </c>
      <c r="E290" s="1">
        <v>234600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1000</v>
      </c>
      <c r="M290" s="1">
        <v>0</v>
      </c>
    </row>
    <row r="291" spans="1:13" ht="21" x14ac:dyDescent="0.25">
      <c r="A291" s="5">
        <v>16</v>
      </c>
      <c r="B291" s="1" t="s">
        <v>740</v>
      </c>
      <c r="C291" s="1" t="s">
        <v>717</v>
      </c>
      <c r="D291" s="1" t="s">
        <v>741</v>
      </c>
      <c r="E291" s="1">
        <v>15000</v>
      </c>
      <c r="F291" s="1">
        <v>2800</v>
      </c>
      <c r="G291" s="1">
        <v>8050</v>
      </c>
      <c r="H291" s="1">
        <v>0</v>
      </c>
      <c r="I291" s="1">
        <v>2800</v>
      </c>
      <c r="J291" s="1">
        <v>52.8</v>
      </c>
      <c r="K291" s="1">
        <v>0</v>
      </c>
      <c r="L291" s="1">
        <v>0</v>
      </c>
      <c r="M291" s="1">
        <v>0</v>
      </c>
    </row>
    <row r="292" spans="1:13" ht="21" x14ac:dyDescent="0.25">
      <c r="A292" s="5">
        <v>17</v>
      </c>
      <c r="B292" s="1" t="s">
        <v>742</v>
      </c>
      <c r="C292" s="1" t="s">
        <v>743</v>
      </c>
      <c r="D292" s="1" t="s">
        <v>744</v>
      </c>
      <c r="E292" s="1">
        <v>5400</v>
      </c>
      <c r="F292" s="1">
        <v>542350</v>
      </c>
      <c r="G292" s="1">
        <v>400450</v>
      </c>
      <c r="H292" s="1">
        <v>156900</v>
      </c>
      <c r="I292" s="1">
        <v>-16700</v>
      </c>
      <c r="J292" s="1">
        <v>797</v>
      </c>
      <c r="K292" s="1">
        <v>0</v>
      </c>
      <c r="L292" s="1">
        <v>3100</v>
      </c>
      <c r="M292" s="1">
        <v>1750</v>
      </c>
    </row>
    <row r="293" spans="1:13" ht="21" x14ac:dyDescent="0.25">
      <c r="A293" s="5">
        <v>18</v>
      </c>
      <c r="B293" s="1" t="s">
        <v>745</v>
      </c>
      <c r="C293" s="1" t="s">
        <v>746</v>
      </c>
      <c r="D293" s="1" t="s">
        <v>747</v>
      </c>
      <c r="E293" s="1">
        <v>5400</v>
      </c>
      <c r="F293" s="1">
        <v>724530</v>
      </c>
      <c r="G293" s="1">
        <v>1023850</v>
      </c>
      <c r="H293" s="1">
        <v>461680</v>
      </c>
      <c r="I293" s="1">
        <v>-125400</v>
      </c>
      <c r="J293" s="1">
        <v>0</v>
      </c>
      <c r="K293" s="1">
        <v>0</v>
      </c>
      <c r="L293" s="1">
        <v>0</v>
      </c>
      <c r="M293" s="1">
        <v>0</v>
      </c>
    </row>
    <row r="294" spans="1:13" x14ac:dyDescent="0.25">
      <c r="A294" s="3"/>
      <c r="B294" s="3" t="s">
        <v>91</v>
      </c>
      <c r="C294" s="3"/>
      <c r="D294" s="3"/>
      <c r="E294" s="3">
        <f t="shared" ref="E294:M294" si="15">SUMIF(E276:E293,"&gt;0")</f>
        <v>864995</v>
      </c>
      <c r="F294" s="3">
        <f t="shared" si="15"/>
        <v>88776220</v>
      </c>
      <c r="G294" s="3">
        <f t="shared" si="15"/>
        <v>126414799</v>
      </c>
      <c r="H294" s="3">
        <f t="shared" si="15"/>
        <v>35341860</v>
      </c>
      <c r="I294" s="3">
        <f t="shared" si="15"/>
        <v>203055</v>
      </c>
      <c r="J294" s="3">
        <f t="shared" si="15"/>
        <v>2769.7</v>
      </c>
      <c r="K294" s="3">
        <f t="shared" si="15"/>
        <v>274115</v>
      </c>
      <c r="L294" s="3">
        <f t="shared" si="15"/>
        <v>3898959</v>
      </c>
      <c r="M294" s="3">
        <f t="shared" si="15"/>
        <v>284010.40000000002</v>
      </c>
    </row>
    <row r="296" spans="1:13" x14ac:dyDescent="0.25">
      <c r="A296" s="2"/>
      <c r="B296" s="9" t="s">
        <v>748</v>
      </c>
      <c r="C296" s="9"/>
      <c r="D296" s="9"/>
      <c r="E296" s="9"/>
      <c r="F296" s="2"/>
      <c r="G296" s="2"/>
      <c r="H296" s="2"/>
      <c r="I296" s="2"/>
      <c r="J296" s="2"/>
      <c r="K296" s="2"/>
      <c r="L296" s="2"/>
      <c r="M296" s="2"/>
    </row>
    <row r="297" spans="1:13" ht="21" x14ac:dyDescent="0.25">
      <c r="A297" s="5">
        <v>1</v>
      </c>
      <c r="B297" s="1" t="s">
        <v>749</v>
      </c>
      <c r="C297" s="1" t="s">
        <v>750</v>
      </c>
      <c r="D297" s="1" t="s">
        <v>751</v>
      </c>
      <c r="E297" s="1">
        <v>500</v>
      </c>
      <c r="F297" s="1">
        <v>-5140680</v>
      </c>
      <c r="G297" s="1">
        <v>29547410</v>
      </c>
      <c r="H297" s="1">
        <v>0</v>
      </c>
      <c r="I297" s="1">
        <v>-1818430</v>
      </c>
      <c r="J297" s="1">
        <v>269.39999999999998</v>
      </c>
      <c r="K297" s="1">
        <v>0</v>
      </c>
      <c r="L297" s="1">
        <v>0</v>
      </c>
      <c r="M297" s="1">
        <v>0</v>
      </c>
    </row>
    <row r="298" spans="1:13" ht="21" x14ac:dyDescent="0.25">
      <c r="A298" s="5">
        <v>2</v>
      </c>
      <c r="B298" s="1" t="s">
        <v>752</v>
      </c>
      <c r="C298" s="1" t="s">
        <v>753</v>
      </c>
      <c r="D298" s="1" t="s">
        <v>754</v>
      </c>
      <c r="E298" s="1">
        <v>300</v>
      </c>
      <c r="F298" s="1">
        <v>0</v>
      </c>
      <c r="G298" s="1">
        <v>16645</v>
      </c>
      <c r="H298" s="1">
        <v>0</v>
      </c>
      <c r="I298" s="1">
        <v>-22000</v>
      </c>
      <c r="J298" s="1">
        <v>102</v>
      </c>
      <c r="K298" s="1">
        <v>102</v>
      </c>
      <c r="L298" s="1">
        <v>31500</v>
      </c>
      <c r="M298" s="1">
        <v>0</v>
      </c>
    </row>
    <row r="299" spans="1:13" ht="21" x14ac:dyDescent="0.25">
      <c r="A299" s="5">
        <v>3</v>
      </c>
      <c r="B299" s="1" t="s">
        <v>755</v>
      </c>
      <c r="C299" s="1" t="s">
        <v>756</v>
      </c>
      <c r="D299" s="1" t="s">
        <v>757</v>
      </c>
      <c r="E299" s="1">
        <v>5000</v>
      </c>
      <c r="F299" s="1">
        <v>35400</v>
      </c>
      <c r="G299" s="1">
        <v>0</v>
      </c>
      <c r="H299" s="1">
        <v>0</v>
      </c>
      <c r="I299" s="1">
        <v>-2200</v>
      </c>
      <c r="J299" s="1">
        <v>0</v>
      </c>
      <c r="K299" s="1">
        <v>0</v>
      </c>
      <c r="L299" s="1">
        <v>2270</v>
      </c>
      <c r="M299" s="1">
        <v>0</v>
      </c>
    </row>
    <row r="300" spans="1:13" ht="21" x14ac:dyDescent="0.25">
      <c r="A300" s="5">
        <v>4</v>
      </c>
      <c r="B300" s="1" t="s">
        <v>758</v>
      </c>
      <c r="C300" s="1" t="s">
        <v>759</v>
      </c>
      <c r="D300" s="1" t="s">
        <v>760</v>
      </c>
      <c r="E300" s="1">
        <v>500</v>
      </c>
      <c r="F300" s="1">
        <v>-374600</v>
      </c>
      <c r="G300" s="1">
        <v>10400</v>
      </c>
      <c r="H300" s="1">
        <v>0</v>
      </c>
      <c r="I300" s="1">
        <v>-375100</v>
      </c>
      <c r="J300" s="1">
        <v>600</v>
      </c>
      <c r="K300" s="1">
        <v>0</v>
      </c>
      <c r="L300" s="1">
        <v>0</v>
      </c>
      <c r="M300" s="1">
        <v>0</v>
      </c>
    </row>
    <row r="301" spans="1:13" ht="21" x14ac:dyDescent="0.25">
      <c r="A301" s="5">
        <v>5</v>
      </c>
      <c r="B301" s="1" t="s">
        <v>761</v>
      </c>
      <c r="C301" s="1" t="s">
        <v>762</v>
      </c>
      <c r="D301" s="1" t="s">
        <v>763</v>
      </c>
      <c r="E301" s="1">
        <v>322000</v>
      </c>
      <c r="F301" s="1">
        <v>12000300</v>
      </c>
      <c r="G301" s="1">
        <v>23374800</v>
      </c>
      <c r="H301" s="1">
        <v>0</v>
      </c>
      <c r="I301" s="1">
        <v>8500</v>
      </c>
      <c r="J301" s="1">
        <v>0</v>
      </c>
      <c r="K301" s="1">
        <v>0</v>
      </c>
      <c r="L301" s="1">
        <v>0</v>
      </c>
      <c r="M301" s="1">
        <v>0</v>
      </c>
    </row>
    <row r="302" spans="1:13" ht="21" x14ac:dyDescent="0.25">
      <c r="A302" s="5">
        <v>6</v>
      </c>
      <c r="B302" s="1" t="s">
        <v>764</v>
      </c>
      <c r="C302" s="1" t="s">
        <v>765</v>
      </c>
      <c r="D302" s="1" t="s">
        <v>766</v>
      </c>
      <c r="E302" s="1">
        <v>5000</v>
      </c>
      <c r="F302" s="1">
        <v>1153800</v>
      </c>
      <c r="G302" s="1">
        <v>147600</v>
      </c>
      <c r="H302" s="1">
        <v>0</v>
      </c>
      <c r="I302" s="1">
        <v>185700</v>
      </c>
      <c r="J302" s="1">
        <v>100</v>
      </c>
      <c r="K302" s="1">
        <v>0</v>
      </c>
      <c r="L302" s="1">
        <v>0</v>
      </c>
      <c r="M302" s="1">
        <v>0</v>
      </c>
    </row>
    <row r="303" spans="1:13" ht="21" x14ac:dyDescent="0.25">
      <c r="A303" s="5">
        <v>7</v>
      </c>
      <c r="B303" s="1" t="s">
        <v>767</v>
      </c>
      <c r="C303" s="1" t="s">
        <v>768</v>
      </c>
      <c r="D303" s="1" t="s">
        <v>769</v>
      </c>
      <c r="E303" s="1">
        <v>0</v>
      </c>
      <c r="F303" s="1">
        <v>347800</v>
      </c>
      <c r="G303" s="1">
        <v>518600</v>
      </c>
      <c r="H303" s="1">
        <v>0</v>
      </c>
      <c r="I303" s="1">
        <v>207300</v>
      </c>
      <c r="J303" s="1">
        <v>509.8</v>
      </c>
      <c r="K303" s="1">
        <v>0</v>
      </c>
      <c r="L303" s="1">
        <v>0</v>
      </c>
      <c r="M303" s="1">
        <v>0</v>
      </c>
    </row>
    <row r="304" spans="1:13" ht="21" x14ac:dyDescent="0.25">
      <c r="A304" s="5">
        <v>8</v>
      </c>
      <c r="B304" s="1" t="s">
        <v>770</v>
      </c>
      <c r="C304" s="1" t="s">
        <v>771</v>
      </c>
      <c r="D304" s="1" t="s">
        <v>772</v>
      </c>
      <c r="E304" s="1">
        <v>100000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</row>
    <row r="305" spans="1:13" ht="21" x14ac:dyDescent="0.25">
      <c r="A305" s="5">
        <v>9</v>
      </c>
      <c r="B305" s="1" t="s">
        <v>773</v>
      </c>
      <c r="C305" s="1" t="s">
        <v>774</v>
      </c>
      <c r="D305" s="1" t="s">
        <v>775</v>
      </c>
      <c r="E305" s="1">
        <v>15000</v>
      </c>
      <c r="F305" s="1">
        <v>43900</v>
      </c>
      <c r="G305" s="1">
        <v>7900</v>
      </c>
      <c r="H305" s="1">
        <v>0</v>
      </c>
      <c r="I305" s="1">
        <v>30700</v>
      </c>
      <c r="J305" s="1">
        <v>0</v>
      </c>
      <c r="K305" s="1">
        <v>0</v>
      </c>
      <c r="L305" s="1">
        <v>0</v>
      </c>
      <c r="M305" s="1">
        <v>0</v>
      </c>
    </row>
    <row r="306" spans="1:13" ht="21" x14ac:dyDescent="0.25">
      <c r="A306" s="5">
        <v>10</v>
      </c>
      <c r="B306" s="1" t="s">
        <v>776</v>
      </c>
      <c r="C306" s="1" t="s">
        <v>777</v>
      </c>
      <c r="D306" s="1" t="s">
        <v>778</v>
      </c>
      <c r="E306" s="1">
        <v>39</v>
      </c>
      <c r="F306" s="1">
        <v>33700</v>
      </c>
      <c r="G306" s="1">
        <v>11700</v>
      </c>
      <c r="H306" s="1">
        <v>0</v>
      </c>
      <c r="I306" s="1">
        <v>-9800</v>
      </c>
      <c r="J306" s="1">
        <v>27.3</v>
      </c>
      <c r="K306" s="1">
        <v>0</v>
      </c>
      <c r="L306" s="1">
        <v>0</v>
      </c>
      <c r="M306" s="1">
        <v>0</v>
      </c>
    </row>
    <row r="307" spans="1:13" ht="21" x14ac:dyDescent="0.25">
      <c r="A307" s="5">
        <v>11</v>
      </c>
      <c r="B307" s="1" t="s">
        <v>779</v>
      </c>
      <c r="C307" s="1" t="s">
        <v>780</v>
      </c>
      <c r="D307" s="1" t="s">
        <v>781</v>
      </c>
      <c r="E307" s="1">
        <v>3000</v>
      </c>
      <c r="F307" s="1">
        <v>0</v>
      </c>
      <c r="G307" s="1">
        <v>0</v>
      </c>
      <c r="H307" s="1">
        <v>0</v>
      </c>
      <c r="I307" s="1">
        <v>115300</v>
      </c>
      <c r="J307" s="1">
        <v>24.5</v>
      </c>
      <c r="K307" s="1">
        <v>0</v>
      </c>
      <c r="L307" s="1">
        <v>24.5</v>
      </c>
      <c r="M307" s="1">
        <v>0</v>
      </c>
    </row>
    <row r="308" spans="1:13" ht="21" x14ac:dyDescent="0.25">
      <c r="A308" s="5">
        <v>12</v>
      </c>
      <c r="B308" s="1" t="s">
        <v>782</v>
      </c>
      <c r="C308" s="1" t="s">
        <v>783</v>
      </c>
      <c r="D308" s="1" t="s">
        <v>784</v>
      </c>
      <c r="E308" s="1">
        <v>5000</v>
      </c>
      <c r="F308" s="1">
        <v>0</v>
      </c>
      <c r="G308" s="1">
        <v>5100</v>
      </c>
      <c r="H308" s="1">
        <v>0</v>
      </c>
      <c r="I308" s="1">
        <v>-43400</v>
      </c>
      <c r="J308" s="1">
        <v>0</v>
      </c>
      <c r="K308" s="1">
        <v>0</v>
      </c>
      <c r="L308" s="1">
        <v>0</v>
      </c>
      <c r="M308" s="1">
        <v>0</v>
      </c>
    </row>
    <row r="309" spans="1:13" ht="21" x14ac:dyDescent="0.25">
      <c r="A309" s="5">
        <v>13</v>
      </c>
      <c r="B309" s="1" t="s">
        <v>785</v>
      </c>
      <c r="C309" s="1" t="s">
        <v>786</v>
      </c>
      <c r="D309" s="1" t="s">
        <v>787</v>
      </c>
      <c r="E309" s="1">
        <v>5000</v>
      </c>
      <c r="F309" s="1">
        <v>3149900</v>
      </c>
      <c r="G309" s="1">
        <v>2788900</v>
      </c>
      <c r="H309" s="1">
        <v>0</v>
      </c>
      <c r="I309" s="1">
        <v>-6200</v>
      </c>
      <c r="J309" s="1">
        <v>0</v>
      </c>
      <c r="K309" s="1">
        <v>0</v>
      </c>
      <c r="L309" s="1">
        <v>0</v>
      </c>
      <c r="M309" s="1">
        <v>0</v>
      </c>
    </row>
    <row r="310" spans="1:13" ht="21" x14ac:dyDescent="0.25">
      <c r="A310" s="5">
        <v>14</v>
      </c>
      <c r="B310" s="1" t="s">
        <v>788</v>
      </c>
      <c r="C310" s="1" t="s">
        <v>789</v>
      </c>
      <c r="D310" s="1" t="s">
        <v>790</v>
      </c>
      <c r="E310" s="1">
        <v>10000</v>
      </c>
      <c r="F310" s="1">
        <v>0</v>
      </c>
      <c r="G310" s="1">
        <v>36000</v>
      </c>
      <c r="H310" s="1">
        <v>0</v>
      </c>
      <c r="I310" s="1">
        <v>-99900</v>
      </c>
      <c r="J310" s="1">
        <v>0</v>
      </c>
      <c r="K310" s="1">
        <v>0</v>
      </c>
      <c r="L310" s="1">
        <v>0</v>
      </c>
      <c r="M310" s="1">
        <v>0</v>
      </c>
    </row>
    <row r="311" spans="1:13" ht="21" x14ac:dyDescent="0.25">
      <c r="A311" s="5">
        <v>15</v>
      </c>
      <c r="B311" s="1" t="s">
        <v>791</v>
      </c>
      <c r="C311" s="1" t="s">
        <v>792</v>
      </c>
      <c r="D311" s="1" t="s">
        <v>793</v>
      </c>
      <c r="E311" s="1">
        <v>50000</v>
      </c>
      <c r="F311" s="1">
        <v>454700</v>
      </c>
      <c r="G311" s="1">
        <v>39500</v>
      </c>
      <c r="H311" s="1">
        <v>0</v>
      </c>
      <c r="I311" s="1">
        <v>59100</v>
      </c>
      <c r="J311" s="1">
        <v>28</v>
      </c>
      <c r="K311" s="1">
        <v>28</v>
      </c>
      <c r="L311" s="1">
        <v>0</v>
      </c>
      <c r="M311" s="1">
        <v>0</v>
      </c>
    </row>
    <row r="312" spans="1:13" x14ac:dyDescent="0.25">
      <c r="A312" s="3"/>
      <c r="B312" s="3" t="s">
        <v>91</v>
      </c>
      <c r="C312" s="3"/>
      <c r="D312" s="3"/>
      <c r="E312" s="3">
        <f t="shared" ref="E312:M312" si="16">SUMIF(E297:E311,"&gt;0")</f>
        <v>521339</v>
      </c>
      <c r="F312" s="3">
        <f t="shared" si="16"/>
        <v>17219500</v>
      </c>
      <c r="G312" s="3">
        <f t="shared" si="16"/>
        <v>56504555</v>
      </c>
      <c r="H312" s="3">
        <f t="shared" si="16"/>
        <v>0</v>
      </c>
      <c r="I312" s="3">
        <f t="shared" si="16"/>
        <v>606600</v>
      </c>
      <c r="J312" s="3">
        <f t="shared" si="16"/>
        <v>1661</v>
      </c>
      <c r="K312" s="3">
        <f t="shared" si="16"/>
        <v>130</v>
      </c>
      <c r="L312" s="3">
        <f t="shared" si="16"/>
        <v>33794.5</v>
      </c>
      <c r="M312" s="3">
        <f t="shared" si="16"/>
        <v>0</v>
      </c>
    </row>
    <row r="314" spans="1:13" x14ac:dyDescent="0.25">
      <c r="A314" s="2"/>
      <c r="B314" s="9" t="s">
        <v>794</v>
      </c>
      <c r="C314" s="9"/>
      <c r="D314" s="9"/>
      <c r="E314" s="9"/>
      <c r="F314" s="2"/>
      <c r="G314" s="2"/>
      <c r="H314" s="2"/>
      <c r="I314" s="2"/>
      <c r="J314" s="2"/>
      <c r="K314" s="2"/>
      <c r="L314" s="2"/>
      <c r="M314" s="2"/>
    </row>
    <row r="315" spans="1:13" ht="21" x14ac:dyDescent="0.25">
      <c r="A315" s="5">
        <v>1</v>
      </c>
      <c r="B315" s="1" t="s">
        <v>795</v>
      </c>
      <c r="C315" s="1" t="s">
        <v>796</v>
      </c>
      <c r="D315" s="1" t="s">
        <v>797</v>
      </c>
      <c r="E315" s="1">
        <v>6400</v>
      </c>
      <c r="F315" s="1">
        <v>58900</v>
      </c>
      <c r="G315" s="1">
        <v>0</v>
      </c>
      <c r="H315" s="1">
        <v>0</v>
      </c>
      <c r="I315" s="1">
        <v>60600</v>
      </c>
      <c r="J315" s="1">
        <v>0</v>
      </c>
      <c r="K315" s="1">
        <v>0</v>
      </c>
      <c r="L315" s="1">
        <v>0</v>
      </c>
      <c r="M315" s="1">
        <v>0</v>
      </c>
    </row>
    <row r="316" spans="1:13" ht="21" x14ac:dyDescent="0.25">
      <c r="A316" s="5">
        <v>2</v>
      </c>
      <c r="B316" s="1" t="s">
        <v>798</v>
      </c>
      <c r="C316" s="1" t="s">
        <v>799</v>
      </c>
      <c r="D316" s="1" t="s">
        <v>800</v>
      </c>
      <c r="E316" s="1">
        <v>3000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</row>
    <row r="317" spans="1:13" ht="21" x14ac:dyDescent="0.25">
      <c r="A317" s="5">
        <v>3</v>
      </c>
      <c r="B317" s="1" t="s">
        <v>801</v>
      </c>
      <c r="C317" s="1" t="s">
        <v>802</v>
      </c>
      <c r="D317" s="1" t="s">
        <v>803</v>
      </c>
      <c r="E317" s="1">
        <v>5000</v>
      </c>
      <c r="F317" s="1">
        <v>84409400</v>
      </c>
      <c r="G317" s="1">
        <v>84927200</v>
      </c>
      <c r="H317" s="1">
        <v>0</v>
      </c>
      <c r="I317" s="1">
        <v>-11100</v>
      </c>
      <c r="J317" s="1">
        <v>76200</v>
      </c>
      <c r="K317" s="1">
        <v>76200</v>
      </c>
      <c r="L317" s="1">
        <v>330</v>
      </c>
      <c r="M317" s="1">
        <v>0</v>
      </c>
    </row>
    <row r="318" spans="1:13" ht="21" x14ac:dyDescent="0.25">
      <c r="A318" s="5">
        <v>4</v>
      </c>
      <c r="B318" s="1" t="s">
        <v>804</v>
      </c>
      <c r="C318" s="1" t="s">
        <v>805</v>
      </c>
      <c r="D318" s="1" t="s">
        <v>806</v>
      </c>
      <c r="E318" s="1">
        <v>5000</v>
      </c>
      <c r="F318" s="1">
        <v>255400</v>
      </c>
      <c r="G318" s="1">
        <v>135300</v>
      </c>
      <c r="H318" s="1">
        <v>0</v>
      </c>
      <c r="I318" s="1">
        <v>33300</v>
      </c>
      <c r="J318" s="1">
        <v>42.5</v>
      </c>
      <c r="K318" s="1">
        <v>0</v>
      </c>
      <c r="L318" s="1">
        <v>3161</v>
      </c>
      <c r="M318" s="1">
        <v>0</v>
      </c>
    </row>
    <row r="319" spans="1:13" ht="21" x14ac:dyDescent="0.25">
      <c r="A319" s="5">
        <v>5</v>
      </c>
      <c r="B319" s="1" t="s">
        <v>807</v>
      </c>
      <c r="C319" s="1" t="s">
        <v>808</v>
      </c>
      <c r="D319" s="1" t="s">
        <v>809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</row>
    <row r="320" spans="1:13" ht="21" x14ac:dyDescent="0.25">
      <c r="A320" s="5">
        <v>6</v>
      </c>
      <c r="B320" s="1" t="s">
        <v>810</v>
      </c>
      <c r="C320" s="1" t="s">
        <v>811</v>
      </c>
      <c r="D320" s="1" t="s">
        <v>812</v>
      </c>
      <c r="E320" s="1">
        <v>100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</row>
    <row r="321" spans="1:13" ht="21" x14ac:dyDescent="0.25">
      <c r="A321" s="5">
        <v>7</v>
      </c>
      <c r="B321" s="1" t="s">
        <v>813</v>
      </c>
      <c r="C321" s="1" t="s">
        <v>814</v>
      </c>
      <c r="D321" s="1" t="s">
        <v>815</v>
      </c>
      <c r="E321" s="1">
        <v>5000</v>
      </c>
      <c r="F321" s="1">
        <v>113200</v>
      </c>
      <c r="G321" s="1">
        <v>489400</v>
      </c>
      <c r="H321" s="1">
        <v>0</v>
      </c>
      <c r="I321" s="1">
        <v>100</v>
      </c>
      <c r="J321" s="1">
        <v>0</v>
      </c>
      <c r="K321" s="1">
        <v>0</v>
      </c>
      <c r="L321" s="1">
        <v>0</v>
      </c>
      <c r="M321" s="1">
        <v>0</v>
      </c>
    </row>
    <row r="322" spans="1:13" ht="21" x14ac:dyDescent="0.25">
      <c r="A322" s="5">
        <v>8</v>
      </c>
      <c r="B322" s="1" t="s">
        <v>816</v>
      </c>
      <c r="C322" s="1" t="s">
        <v>817</v>
      </c>
      <c r="D322" s="1" t="s">
        <v>818</v>
      </c>
      <c r="E322" s="1">
        <v>4400</v>
      </c>
      <c r="F322" s="1">
        <v>0</v>
      </c>
      <c r="G322" s="1">
        <v>113700</v>
      </c>
      <c r="H322" s="1">
        <v>0</v>
      </c>
      <c r="I322" s="1">
        <v>0</v>
      </c>
      <c r="J322" s="1">
        <v>18.899999999999999</v>
      </c>
      <c r="K322" s="1">
        <v>0</v>
      </c>
      <c r="L322" s="1">
        <v>0</v>
      </c>
      <c r="M322" s="1">
        <v>0</v>
      </c>
    </row>
    <row r="323" spans="1:13" ht="21" x14ac:dyDescent="0.25">
      <c r="A323" s="5">
        <v>9</v>
      </c>
      <c r="B323" s="1" t="s">
        <v>819</v>
      </c>
      <c r="C323" s="1" t="s">
        <v>820</v>
      </c>
      <c r="D323" s="1" t="s">
        <v>821</v>
      </c>
      <c r="E323" s="1">
        <v>500</v>
      </c>
      <c r="F323" s="1">
        <v>607500</v>
      </c>
      <c r="G323" s="1">
        <v>8202400</v>
      </c>
      <c r="H323" s="1">
        <v>0</v>
      </c>
      <c r="I323" s="1">
        <v>113600</v>
      </c>
      <c r="J323" s="1">
        <v>0</v>
      </c>
      <c r="K323" s="1">
        <v>0</v>
      </c>
      <c r="L323" s="1">
        <v>0</v>
      </c>
      <c r="M323" s="1">
        <v>0</v>
      </c>
    </row>
    <row r="324" spans="1:13" ht="21" x14ac:dyDescent="0.25">
      <c r="A324" s="5">
        <v>10</v>
      </c>
      <c r="B324" s="1" t="s">
        <v>822</v>
      </c>
      <c r="C324" s="1" t="s">
        <v>823</v>
      </c>
      <c r="D324" s="1" t="s">
        <v>824</v>
      </c>
      <c r="E324" s="1">
        <v>1000</v>
      </c>
      <c r="F324" s="1">
        <v>0</v>
      </c>
      <c r="G324" s="1">
        <v>618900</v>
      </c>
      <c r="H324" s="1">
        <v>0</v>
      </c>
      <c r="I324" s="1">
        <v>-53000</v>
      </c>
      <c r="J324" s="1">
        <v>0</v>
      </c>
      <c r="K324" s="1">
        <v>0</v>
      </c>
      <c r="L324" s="1">
        <v>900</v>
      </c>
      <c r="M324" s="1">
        <v>0</v>
      </c>
    </row>
    <row r="325" spans="1:13" ht="21" x14ac:dyDescent="0.25">
      <c r="A325" s="5">
        <v>11</v>
      </c>
      <c r="B325" s="1" t="s">
        <v>825</v>
      </c>
      <c r="C325" s="1" t="s">
        <v>826</v>
      </c>
      <c r="D325" s="1" t="s">
        <v>827</v>
      </c>
      <c r="E325" s="1">
        <v>1000</v>
      </c>
      <c r="F325" s="1">
        <v>103700</v>
      </c>
      <c r="G325" s="1">
        <v>99300</v>
      </c>
      <c r="H325" s="1">
        <v>0</v>
      </c>
      <c r="I325" s="1">
        <v>72700</v>
      </c>
      <c r="J325" s="1">
        <v>0</v>
      </c>
      <c r="K325" s="1">
        <v>0</v>
      </c>
      <c r="L325" s="1">
        <v>0</v>
      </c>
      <c r="M325" s="1">
        <v>0</v>
      </c>
    </row>
    <row r="326" spans="1:13" ht="21" x14ac:dyDescent="0.25">
      <c r="A326" s="5">
        <v>12</v>
      </c>
      <c r="B326" s="1" t="s">
        <v>828</v>
      </c>
      <c r="C326" s="1" t="s">
        <v>829</v>
      </c>
      <c r="D326" s="1" t="s">
        <v>830</v>
      </c>
      <c r="E326" s="1">
        <v>500</v>
      </c>
      <c r="F326" s="1">
        <v>0</v>
      </c>
      <c r="G326" s="1">
        <v>1274600</v>
      </c>
      <c r="H326" s="1">
        <v>0</v>
      </c>
      <c r="I326" s="1">
        <v>165800</v>
      </c>
      <c r="J326" s="1">
        <v>9</v>
      </c>
      <c r="K326" s="1">
        <v>9</v>
      </c>
      <c r="L326" s="1">
        <v>0</v>
      </c>
      <c r="M326" s="1">
        <v>0</v>
      </c>
    </row>
    <row r="327" spans="1:13" ht="42" x14ac:dyDescent="0.25">
      <c r="A327" s="5">
        <v>13</v>
      </c>
      <c r="B327" s="1" t="s">
        <v>831</v>
      </c>
      <c r="C327" s="1" t="s">
        <v>832</v>
      </c>
      <c r="D327" s="1" t="s">
        <v>833</v>
      </c>
      <c r="E327" s="1">
        <v>10000</v>
      </c>
      <c r="F327" s="1">
        <v>471900</v>
      </c>
      <c r="G327" s="1">
        <v>0</v>
      </c>
      <c r="H327" s="1">
        <v>0</v>
      </c>
      <c r="I327" s="1">
        <v>-69500</v>
      </c>
      <c r="J327" s="1">
        <v>0</v>
      </c>
      <c r="K327" s="1">
        <v>0</v>
      </c>
      <c r="L327" s="1">
        <v>0</v>
      </c>
      <c r="M327" s="1">
        <v>0</v>
      </c>
    </row>
    <row r="328" spans="1:13" ht="21" x14ac:dyDescent="0.25">
      <c r="A328" s="5">
        <v>14</v>
      </c>
      <c r="B328" s="1" t="s">
        <v>834</v>
      </c>
      <c r="C328" s="1" t="s">
        <v>835</v>
      </c>
      <c r="D328" s="1" t="s">
        <v>836</v>
      </c>
      <c r="E328" s="1">
        <v>1000</v>
      </c>
      <c r="F328" s="1">
        <v>54200</v>
      </c>
      <c r="G328" s="1">
        <v>5001800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</row>
    <row r="329" spans="1:13" ht="21" x14ac:dyDescent="0.25">
      <c r="A329" s="5">
        <v>15</v>
      </c>
      <c r="B329" s="1" t="s">
        <v>837</v>
      </c>
      <c r="C329" s="1" t="s">
        <v>838</v>
      </c>
      <c r="D329" s="1" t="s">
        <v>839</v>
      </c>
      <c r="E329" s="1">
        <v>3100</v>
      </c>
      <c r="F329" s="1">
        <v>3880300</v>
      </c>
      <c r="G329" s="1">
        <v>3443000</v>
      </c>
      <c r="H329" s="1">
        <v>0</v>
      </c>
      <c r="I329" s="1">
        <v>-598500</v>
      </c>
      <c r="J329" s="1">
        <v>0</v>
      </c>
      <c r="K329" s="1">
        <v>0</v>
      </c>
      <c r="L329" s="1">
        <v>0</v>
      </c>
      <c r="M329" s="1">
        <v>0</v>
      </c>
    </row>
    <row r="330" spans="1:13" ht="21" x14ac:dyDescent="0.25">
      <c r="A330" s="5">
        <v>16</v>
      </c>
      <c r="B330" s="1" t="s">
        <v>840</v>
      </c>
      <c r="C330" s="1" t="s">
        <v>841</v>
      </c>
      <c r="D330" s="1" t="s">
        <v>842</v>
      </c>
      <c r="E330" s="1">
        <v>0</v>
      </c>
      <c r="F330" s="1">
        <v>66800</v>
      </c>
      <c r="G330" s="1">
        <v>292400</v>
      </c>
      <c r="H330" s="1">
        <v>0</v>
      </c>
      <c r="I330" s="1">
        <v>-13900</v>
      </c>
      <c r="J330" s="1">
        <v>845.5</v>
      </c>
      <c r="K330" s="1">
        <v>0</v>
      </c>
      <c r="L330" s="1">
        <v>0</v>
      </c>
      <c r="M330" s="1">
        <v>0</v>
      </c>
    </row>
    <row r="331" spans="1:13" ht="21" x14ac:dyDescent="0.25">
      <c r="A331" s="5">
        <v>17</v>
      </c>
      <c r="B331" s="1" t="s">
        <v>843</v>
      </c>
      <c r="C331" s="1" t="s">
        <v>844</v>
      </c>
      <c r="D331" s="1" t="s">
        <v>845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</row>
    <row r="332" spans="1:13" x14ac:dyDescent="0.25">
      <c r="A332" s="5">
        <v>18</v>
      </c>
      <c r="B332" s="1" t="s">
        <v>846</v>
      </c>
      <c r="C332" s="1" t="s">
        <v>847</v>
      </c>
      <c r="D332" s="1" t="s">
        <v>848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</row>
    <row r="333" spans="1:13" x14ac:dyDescent="0.25">
      <c r="A333" s="3"/>
      <c r="B333" s="3" t="s">
        <v>91</v>
      </c>
      <c r="C333" s="3"/>
      <c r="D333" s="3"/>
      <c r="E333" s="3">
        <f t="shared" ref="E333:M333" si="17">SUMIF(E315:E332,"&gt;0")</f>
        <v>46000</v>
      </c>
      <c r="F333" s="3">
        <f t="shared" si="17"/>
        <v>90021300</v>
      </c>
      <c r="G333" s="3">
        <f t="shared" si="17"/>
        <v>104598000</v>
      </c>
      <c r="H333" s="3">
        <f t="shared" si="17"/>
        <v>0</v>
      </c>
      <c r="I333" s="3">
        <f t="shared" si="17"/>
        <v>446100</v>
      </c>
      <c r="J333" s="3">
        <f t="shared" si="17"/>
        <v>77115.899999999994</v>
      </c>
      <c r="K333" s="3">
        <f t="shared" si="17"/>
        <v>76209</v>
      </c>
      <c r="L333" s="3">
        <f t="shared" si="17"/>
        <v>4391</v>
      </c>
      <c r="M333" s="3">
        <f t="shared" si="17"/>
        <v>0</v>
      </c>
    </row>
    <row r="335" spans="1:13" x14ac:dyDescent="0.25">
      <c r="A335" s="2"/>
      <c r="B335" s="9" t="s">
        <v>849</v>
      </c>
      <c r="C335" s="9"/>
      <c r="D335" s="9"/>
      <c r="E335" s="9"/>
      <c r="F335" s="2"/>
      <c r="G335" s="2"/>
      <c r="H335" s="2"/>
      <c r="I335" s="2"/>
      <c r="J335" s="2"/>
      <c r="K335" s="2"/>
      <c r="L335" s="2"/>
      <c r="M335" s="2"/>
    </row>
    <row r="336" spans="1:13" ht="21" x14ac:dyDescent="0.25">
      <c r="A336" s="5">
        <v>1</v>
      </c>
      <c r="B336" s="1" t="s">
        <v>850</v>
      </c>
      <c r="C336" s="1" t="s">
        <v>851</v>
      </c>
      <c r="D336" s="1" t="s">
        <v>852</v>
      </c>
      <c r="E336" s="1">
        <v>5000</v>
      </c>
      <c r="F336" s="1">
        <v>-2400</v>
      </c>
      <c r="G336" s="1">
        <v>3474000</v>
      </c>
      <c r="H336" s="1">
        <v>0</v>
      </c>
      <c r="I336" s="1">
        <v>-303800</v>
      </c>
      <c r="J336" s="1">
        <v>480</v>
      </c>
      <c r="K336" s="1">
        <v>0</v>
      </c>
      <c r="L336" s="1">
        <v>10800</v>
      </c>
      <c r="M336" s="1">
        <v>0</v>
      </c>
    </row>
    <row r="337" spans="1:13" ht="21" x14ac:dyDescent="0.25">
      <c r="A337" s="5">
        <v>2</v>
      </c>
      <c r="B337" s="1" t="s">
        <v>853</v>
      </c>
      <c r="C337" s="1" t="s">
        <v>854</v>
      </c>
      <c r="D337" s="1" t="s">
        <v>855</v>
      </c>
      <c r="E337" s="1">
        <v>53216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</row>
    <row r="338" spans="1:13" ht="21" x14ac:dyDescent="0.25">
      <c r="A338" s="5">
        <v>3</v>
      </c>
      <c r="B338" s="1" t="s">
        <v>856</v>
      </c>
      <c r="C338" s="1" t="s">
        <v>857</v>
      </c>
      <c r="D338" s="1" t="s">
        <v>858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</row>
    <row r="339" spans="1:13" ht="21" x14ac:dyDescent="0.25">
      <c r="A339" s="5">
        <v>4</v>
      </c>
      <c r="B339" s="1" t="s">
        <v>859</v>
      </c>
      <c r="C339" s="1" t="s">
        <v>860</v>
      </c>
      <c r="D339" s="1" t="s">
        <v>861</v>
      </c>
      <c r="E339" s="1">
        <v>1000</v>
      </c>
      <c r="F339" s="1">
        <v>0</v>
      </c>
      <c r="G339" s="1">
        <v>0</v>
      </c>
      <c r="H339" s="1">
        <v>0</v>
      </c>
      <c r="I339" s="1">
        <v>-1200</v>
      </c>
      <c r="J339" s="1">
        <v>0</v>
      </c>
      <c r="K339" s="1">
        <v>0</v>
      </c>
      <c r="L339" s="1">
        <v>320</v>
      </c>
      <c r="M339" s="1">
        <v>0</v>
      </c>
    </row>
    <row r="340" spans="1:13" ht="21" x14ac:dyDescent="0.25">
      <c r="A340" s="5">
        <v>5</v>
      </c>
      <c r="B340" s="1" t="s">
        <v>862</v>
      </c>
      <c r="C340" s="1" t="s">
        <v>863</v>
      </c>
      <c r="D340" s="1" t="s">
        <v>864</v>
      </c>
      <c r="E340" s="1">
        <v>1000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</row>
    <row r="341" spans="1:13" ht="21" x14ac:dyDescent="0.25">
      <c r="A341" s="5">
        <v>6</v>
      </c>
      <c r="B341" s="1" t="s">
        <v>865</v>
      </c>
      <c r="C341" s="1" t="s">
        <v>866</v>
      </c>
      <c r="D341" s="1" t="s">
        <v>867</v>
      </c>
      <c r="E341" s="1">
        <v>500</v>
      </c>
      <c r="F341" s="1">
        <v>0</v>
      </c>
      <c r="G341" s="1">
        <v>2500</v>
      </c>
      <c r="H341" s="1">
        <v>0</v>
      </c>
      <c r="I341" s="1">
        <v>0</v>
      </c>
      <c r="J341" s="1">
        <v>19800</v>
      </c>
      <c r="K341" s="1">
        <v>0</v>
      </c>
      <c r="L341" s="1">
        <v>0</v>
      </c>
      <c r="M341" s="1">
        <v>0</v>
      </c>
    </row>
    <row r="342" spans="1:13" ht="21" x14ac:dyDescent="0.25">
      <c r="A342" s="5">
        <v>7</v>
      </c>
      <c r="B342" s="1" t="s">
        <v>868</v>
      </c>
      <c r="C342" s="1" t="s">
        <v>869</v>
      </c>
      <c r="D342" s="1" t="s">
        <v>870</v>
      </c>
      <c r="E342" s="1">
        <v>0</v>
      </c>
      <c r="F342" s="1">
        <v>0</v>
      </c>
      <c r="G342" s="1">
        <v>4883400</v>
      </c>
      <c r="H342" s="1">
        <v>0</v>
      </c>
      <c r="I342" s="1">
        <v>141500</v>
      </c>
      <c r="J342" s="1">
        <v>322.3</v>
      </c>
      <c r="K342" s="1">
        <v>340.3</v>
      </c>
      <c r="L342" s="1">
        <v>0</v>
      </c>
      <c r="M342" s="1">
        <v>0</v>
      </c>
    </row>
    <row r="343" spans="1:13" ht="21" x14ac:dyDescent="0.25">
      <c r="A343" s="5">
        <v>8</v>
      </c>
      <c r="B343" s="1" t="s">
        <v>871</v>
      </c>
      <c r="C343" s="1" t="s">
        <v>872</v>
      </c>
      <c r="D343" s="1" t="s">
        <v>873</v>
      </c>
      <c r="E343" s="1">
        <v>5400</v>
      </c>
      <c r="F343" s="1">
        <v>1421100</v>
      </c>
      <c r="G343" s="1">
        <v>204900</v>
      </c>
      <c r="H343" s="1">
        <v>0</v>
      </c>
      <c r="I343" s="1">
        <v>139000</v>
      </c>
      <c r="J343" s="1">
        <v>0</v>
      </c>
      <c r="K343" s="1">
        <v>0</v>
      </c>
      <c r="L343" s="1">
        <v>0</v>
      </c>
      <c r="M343" s="1">
        <v>0</v>
      </c>
    </row>
    <row r="344" spans="1:13" ht="21" x14ac:dyDescent="0.25">
      <c r="A344" s="5">
        <v>9</v>
      </c>
      <c r="B344" s="1" t="s">
        <v>874</v>
      </c>
      <c r="C344" s="1" t="s">
        <v>875</v>
      </c>
      <c r="D344" s="1" t="s">
        <v>876</v>
      </c>
      <c r="E344" s="1">
        <v>5400</v>
      </c>
      <c r="F344" s="1">
        <v>351900</v>
      </c>
      <c r="G344" s="1">
        <v>247400</v>
      </c>
      <c r="H344" s="1">
        <v>0</v>
      </c>
      <c r="I344" s="1">
        <v>32100</v>
      </c>
      <c r="J344" s="1">
        <v>0</v>
      </c>
      <c r="K344" s="1">
        <v>0</v>
      </c>
      <c r="L344" s="1">
        <v>0</v>
      </c>
      <c r="M344" s="1">
        <v>0</v>
      </c>
    </row>
    <row r="345" spans="1:13" ht="21" x14ac:dyDescent="0.25">
      <c r="A345" s="5">
        <v>10</v>
      </c>
      <c r="B345" s="1" t="s">
        <v>877</v>
      </c>
      <c r="C345" s="1" t="s">
        <v>878</v>
      </c>
      <c r="D345" s="1" t="s">
        <v>879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</row>
    <row r="346" spans="1:13" ht="21" x14ac:dyDescent="0.25">
      <c r="A346" s="5">
        <v>11</v>
      </c>
      <c r="B346" s="1" t="s">
        <v>880</v>
      </c>
      <c r="C346" s="1" t="s">
        <v>881</v>
      </c>
      <c r="D346" s="1" t="s">
        <v>882</v>
      </c>
      <c r="E346" s="1">
        <v>500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</row>
    <row r="347" spans="1:13" x14ac:dyDescent="0.25">
      <c r="A347" s="3"/>
      <c r="B347" s="3" t="s">
        <v>91</v>
      </c>
      <c r="C347" s="3"/>
      <c r="D347" s="3"/>
      <c r="E347" s="3">
        <f t="shared" ref="E347:M347" si="18">SUMIF(E336:E346,"&gt;0")</f>
        <v>72016</v>
      </c>
      <c r="F347" s="3">
        <f t="shared" si="18"/>
        <v>1773000</v>
      </c>
      <c r="G347" s="3">
        <f t="shared" si="18"/>
        <v>8812200</v>
      </c>
      <c r="H347" s="3">
        <f t="shared" si="18"/>
        <v>0</v>
      </c>
      <c r="I347" s="3">
        <f t="shared" si="18"/>
        <v>312600</v>
      </c>
      <c r="J347" s="3">
        <f t="shared" si="18"/>
        <v>20602.3</v>
      </c>
      <c r="K347" s="3">
        <f t="shared" si="18"/>
        <v>340.3</v>
      </c>
      <c r="L347" s="3">
        <f t="shared" si="18"/>
        <v>11120</v>
      </c>
      <c r="M347" s="3">
        <f t="shared" si="18"/>
        <v>0</v>
      </c>
    </row>
    <row r="349" spans="1:13" x14ac:dyDescent="0.25">
      <c r="A349" s="2"/>
      <c r="B349" s="9" t="s">
        <v>883</v>
      </c>
      <c r="C349" s="9"/>
      <c r="D349" s="9"/>
      <c r="E349" s="9"/>
      <c r="F349" s="2"/>
      <c r="G349" s="2"/>
      <c r="H349" s="2"/>
      <c r="I349" s="2"/>
      <c r="J349" s="2"/>
      <c r="K349" s="2"/>
      <c r="L349" s="2"/>
      <c r="M349" s="2"/>
    </row>
    <row r="350" spans="1:13" ht="21" x14ac:dyDescent="0.25">
      <c r="A350" s="5">
        <v>1</v>
      </c>
      <c r="B350" s="1" t="s">
        <v>884</v>
      </c>
      <c r="C350" s="1" t="s">
        <v>885</v>
      </c>
      <c r="D350" s="1" t="s">
        <v>886</v>
      </c>
      <c r="E350" s="1">
        <v>10000</v>
      </c>
      <c r="F350" s="1">
        <v>18438856</v>
      </c>
      <c r="G350" s="1">
        <v>26544807</v>
      </c>
      <c r="H350" s="1">
        <v>0</v>
      </c>
      <c r="I350" s="1">
        <v>-1590205</v>
      </c>
      <c r="J350" s="1">
        <v>0</v>
      </c>
      <c r="K350" s="1">
        <v>0</v>
      </c>
      <c r="L350" s="1">
        <v>0</v>
      </c>
      <c r="M350" s="1">
        <v>0</v>
      </c>
    </row>
    <row r="351" spans="1:13" ht="21" x14ac:dyDescent="0.25">
      <c r="A351" s="5">
        <v>2</v>
      </c>
      <c r="B351" s="1" t="s">
        <v>887</v>
      </c>
      <c r="C351" s="1" t="s">
        <v>888</v>
      </c>
      <c r="D351" s="1" t="s">
        <v>889</v>
      </c>
      <c r="E351" s="1">
        <v>5000</v>
      </c>
      <c r="F351" s="1">
        <v>0</v>
      </c>
      <c r="G351" s="1">
        <v>795900</v>
      </c>
      <c r="H351" s="1">
        <v>0</v>
      </c>
      <c r="I351" s="1">
        <v>100800</v>
      </c>
      <c r="J351" s="1">
        <v>0</v>
      </c>
      <c r="K351" s="1">
        <v>424.96</v>
      </c>
      <c r="L351" s="1">
        <v>0</v>
      </c>
      <c r="M351" s="1">
        <v>0</v>
      </c>
    </row>
    <row r="352" spans="1:13" x14ac:dyDescent="0.25">
      <c r="A352" s="3"/>
      <c r="B352" s="3" t="s">
        <v>91</v>
      </c>
      <c r="C352" s="3"/>
      <c r="D352" s="3"/>
      <c r="E352" s="3">
        <f t="shared" ref="E352:M352" si="19">SUMIF(E350:E351,"&gt;0")</f>
        <v>15000</v>
      </c>
      <c r="F352" s="3">
        <f t="shared" si="19"/>
        <v>18438856</v>
      </c>
      <c r="G352" s="3">
        <f t="shared" si="19"/>
        <v>27340707</v>
      </c>
      <c r="H352" s="3">
        <f t="shared" si="19"/>
        <v>0</v>
      </c>
      <c r="I352" s="3">
        <f t="shared" si="19"/>
        <v>100800</v>
      </c>
      <c r="J352" s="3">
        <f t="shared" si="19"/>
        <v>0</v>
      </c>
      <c r="K352" s="3">
        <f t="shared" si="19"/>
        <v>424.96</v>
      </c>
      <c r="L352" s="3">
        <f t="shared" si="19"/>
        <v>0</v>
      </c>
      <c r="M352" s="3">
        <f t="shared" si="19"/>
        <v>0</v>
      </c>
    </row>
    <row r="354" spans="1:13" x14ac:dyDescent="0.25">
      <c r="A354" s="2"/>
      <c r="B354" s="9" t="s">
        <v>890</v>
      </c>
      <c r="C354" s="9"/>
      <c r="D354" s="9"/>
      <c r="E354" s="9"/>
      <c r="F354" s="2"/>
      <c r="G354" s="2"/>
      <c r="H354" s="2"/>
      <c r="I354" s="2"/>
      <c r="J354" s="2"/>
      <c r="K354" s="2"/>
      <c r="L354" s="2"/>
      <c r="M354" s="2"/>
    </row>
    <row r="355" spans="1:13" ht="21" x14ac:dyDescent="0.25">
      <c r="A355" s="5">
        <v>1</v>
      </c>
      <c r="B355" s="1" t="s">
        <v>891</v>
      </c>
      <c r="C355" s="1" t="s">
        <v>892</v>
      </c>
      <c r="D355" s="1" t="s">
        <v>893</v>
      </c>
      <c r="E355" s="1">
        <v>5000</v>
      </c>
      <c r="F355" s="1">
        <v>-5800</v>
      </c>
      <c r="G355" s="1">
        <v>7653</v>
      </c>
      <c r="H355" s="1">
        <v>0</v>
      </c>
      <c r="I355" s="1">
        <v>-17420</v>
      </c>
      <c r="J355" s="1">
        <v>10.199999999999999</v>
      </c>
      <c r="K355" s="1">
        <v>0</v>
      </c>
      <c r="L355" s="1">
        <v>0</v>
      </c>
      <c r="M355" s="1">
        <v>0</v>
      </c>
    </row>
    <row r="356" spans="1:13" ht="21" x14ac:dyDescent="0.25">
      <c r="A356" s="5">
        <v>2</v>
      </c>
      <c r="B356" s="1" t="s">
        <v>894</v>
      </c>
      <c r="C356" s="1" t="s">
        <v>895</v>
      </c>
      <c r="D356" s="1" t="s">
        <v>896</v>
      </c>
      <c r="E356" s="1">
        <v>45724</v>
      </c>
      <c r="F356" s="1">
        <v>19009</v>
      </c>
      <c r="G356" s="1">
        <v>5190763</v>
      </c>
      <c r="H356" s="1">
        <v>0</v>
      </c>
      <c r="I356" s="1">
        <v>34268</v>
      </c>
      <c r="J356" s="1">
        <v>1991</v>
      </c>
      <c r="K356" s="1">
        <v>0</v>
      </c>
      <c r="L356" s="1">
        <v>1100</v>
      </c>
      <c r="M356" s="1">
        <v>0</v>
      </c>
    </row>
    <row r="357" spans="1:13" ht="21" x14ac:dyDescent="0.25">
      <c r="A357" s="5">
        <v>3</v>
      </c>
      <c r="B357" s="1" t="s">
        <v>897</v>
      </c>
      <c r="C357" s="1" t="s">
        <v>898</v>
      </c>
      <c r="D357" s="1" t="s">
        <v>899</v>
      </c>
      <c r="E357" s="1">
        <v>11483400</v>
      </c>
      <c r="F357" s="1">
        <v>36024230</v>
      </c>
      <c r="G357" s="1">
        <v>35224000</v>
      </c>
      <c r="H357" s="1">
        <v>0</v>
      </c>
      <c r="I357" s="1">
        <v>-398700</v>
      </c>
      <c r="J357" s="1">
        <v>668.6</v>
      </c>
      <c r="K357" s="1">
        <v>0</v>
      </c>
      <c r="L357" s="1">
        <v>17190</v>
      </c>
      <c r="M357" s="1">
        <v>0</v>
      </c>
    </row>
    <row r="358" spans="1:13" ht="21" x14ac:dyDescent="0.25">
      <c r="A358" s="5">
        <v>4</v>
      </c>
      <c r="B358" s="1" t="s">
        <v>900</v>
      </c>
      <c r="C358" s="1" t="s">
        <v>901</v>
      </c>
      <c r="D358" s="1" t="s">
        <v>902</v>
      </c>
      <c r="E358" s="1">
        <v>5400</v>
      </c>
      <c r="F358" s="1">
        <v>-2637600</v>
      </c>
      <c r="G358" s="1">
        <v>22476200</v>
      </c>
      <c r="H358" s="1">
        <v>0</v>
      </c>
      <c r="I358" s="1">
        <v>-2643000</v>
      </c>
      <c r="J358" s="1">
        <v>0.4</v>
      </c>
      <c r="K358" s="1">
        <v>0</v>
      </c>
      <c r="L358" s="1">
        <v>39000</v>
      </c>
      <c r="M358" s="1">
        <v>0</v>
      </c>
    </row>
    <row r="359" spans="1:13" ht="21" x14ac:dyDescent="0.25">
      <c r="A359" s="5">
        <v>5</v>
      </c>
      <c r="B359" s="1" t="s">
        <v>903</v>
      </c>
      <c r="C359" s="1" t="s">
        <v>904</v>
      </c>
      <c r="D359" s="1" t="s">
        <v>905</v>
      </c>
      <c r="E359" s="1">
        <v>5000</v>
      </c>
      <c r="F359" s="1">
        <v>753539</v>
      </c>
      <c r="G359" s="1">
        <v>267235</v>
      </c>
      <c r="H359" s="1">
        <v>0</v>
      </c>
      <c r="I359" s="1">
        <v>128320</v>
      </c>
      <c r="J359" s="1">
        <v>126.83</v>
      </c>
      <c r="K359" s="1">
        <v>0</v>
      </c>
      <c r="L359" s="1">
        <v>0</v>
      </c>
      <c r="M359" s="1">
        <v>0</v>
      </c>
    </row>
    <row r="360" spans="1:13" ht="21" x14ac:dyDescent="0.25">
      <c r="A360" s="5">
        <v>6</v>
      </c>
      <c r="B360" s="1" t="s">
        <v>906</v>
      </c>
      <c r="C360" s="1" t="s">
        <v>907</v>
      </c>
      <c r="D360" s="1" t="s">
        <v>908</v>
      </c>
      <c r="E360" s="1">
        <v>5000</v>
      </c>
      <c r="F360" s="1">
        <v>0</v>
      </c>
      <c r="G360" s="1">
        <v>0</v>
      </c>
      <c r="H360" s="1">
        <v>0</v>
      </c>
      <c r="I360" s="1">
        <v>-12000</v>
      </c>
      <c r="J360" s="1">
        <v>0</v>
      </c>
      <c r="K360" s="1">
        <v>0</v>
      </c>
      <c r="L360" s="1">
        <v>0</v>
      </c>
      <c r="M360" s="1">
        <v>0</v>
      </c>
    </row>
    <row r="361" spans="1:13" x14ac:dyDescent="0.25">
      <c r="A361" s="3"/>
      <c r="B361" s="3" t="s">
        <v>91</v>
      </c>
      <c r="C361" s="3"/>
      <c r="D361" s="3"/>
      <c r="E361" s="3">
        <f t="shared" ref="E361:M361" si="20">SUMIF(E355:E360,"&gt;0")</f>
        <v>11549524</v>
      </c>
      <c r="F361" s="3">
        <f t="shared" si="20"/>
        <v>36796778</v>
      </c>
      <c r="G361" s="3">
        <f t="shared" si="20"/>
        <v>63165851</v>
      </c>
      <c r="H361" s="3">
        <f t="shared" si="20"/>
        <v>0</v>
      </c>
      <c r="I361" s="3">
        <f t="shared" si="20"/>
        <v>162588</v>
      </c>
      <c r="J361" s="3">
        <f t="shared" si="20"/>
        <v>2797.03</v>
      </c>
      <c r="K361" s="3">
        <f t="shared" si="20"/>
        <v>0</v>
      </c>
      <c r="L361" s="3">
        <f t="shared" si="20"/>
        <v>57290</v>
      </c>
      <c r="M361" s="3">
        <f t="shared" si="20"/>
        <v>0</v>
      </c>
    </row>
    <row r="363" spans="1:13" x14ac:dyDescent="0.25">
      <c r="A363" s="2"/>
      <c r="B363" s="9" t="s">
        <v>909</v>
      </c>
      <c r="C363" s="9"/>
      <c r="D363" s="9"/>
      <c r="E363" s="9"/>
      <c r="F363" s="2"/>
      <c r="G363" s="2"/>
      <c r="H363" s="2"/>
      <c r="I363" s="2"/>
      <c r="J363" s="2"/>
      <c r="K363" s="2"/>
      <c r="L363" s="2"/>
      <c r="M363" s="2"/>
    </row>
    <row r="364" spans="1:13" ht="21" x14ac:dyDescent="0.25">
      <c r="A364" s="5">
        <v>1</v>
      </c>
      <c r="B364" s="1" t="s">
        <v>910</v>
      </c>
      <c r="C364" s="1" t="s">
        <v>911</v>
      </c>
      <c r="D364" s="1" t="s">
        <v>912</v>
      </c>
      <c r="E364" s="1">
        <v>10949000</v>
      </c>
      <c r="F364" s="1">
        <v>10189900</v>
      </c>
      <c r="G364" s="1">
        <v>9464300</v>
      </c>
      <c r="H364" s="1">
        <v>0</v>
      </c>
      <c r="I364" s="1">
        <v>-183200</v>
      </c>
      <c r="J364" s="1">
        <v>1298.4000000000001</v>
      </c>
      <c r="K364" s="1">
        <v>698.2</v>
      </c>
      <c r="L364" s="1">
        <v>16475</v>
      </c>
      <c r="M364" s="1">
        <v>0</v>
      </c>
    </row>
    <row r="365" spans="1:13" ht="21" x14ac:dyDescent="0.25">
      <c r="A365" s="5">
        <v>2</v>
      </c>
      <c r="B365" s="1" t="s">
        <v>913</v>
      </c>
      <c r="C365" s="1" t="s">
        <v>914</v>
      </c>
      <c r="D365" s="1" t="s">
        <v>915</v>
      </c>
      <c r="E365" s="1">
        <v>5400</v>
      </c>
      <c r="F365" s="1">
        <v>57300</v>
      </c>
      <c r="G365" s="1">
        <v>0</v>
      </c>
      <c r="H365" s="1">
        <v>0</v>
      </c>
      <c r="I365" s="1">
        <v>19800</v>
      </c>
      <c r="J365" s="1">
        <v>0</v>
      </c>
      <c r="K365" s="1">
        <v>0</v>
      </c>
      <c r="L365" s="1">
        <v>0</v>
      </c>
      <c r="M365" s="1">
        <v>0</v>
      </c>
    </row>
    <row r="366" spans="1:13" ht="21" x14ac:dyDescent="0.25">
      <c r="A366" s="5">
        <v>3</v>
      </c>
      <c r="B366" s="1" t="s">
        <v>916</v>
      </c>
      <c r="C366" s="1" t="s">
        <v>917</v>
      </c>
      <c r="D366" s="1" t="s">
        <v>918</v>
      </c>
      <c r="E366" s="1">
        <v>12406600</v>
      </c>
      <c r="F366" s="1">
        <v>130219900</v>
      </c>
      <c r="G366" s="1">
        <v>521392900</v>
      </c>
      <c r="H366" s="1">
        <v>43454200</v>
      </c>
      <c r="I366" s="1">
        <v>-2422800</v>
      </c>
      <c r="J366" s="1">
        <v>32152.7</v>
      </c>
      <c r="K366" s="1">
        <v>28471.200000000001</v>
      </c>
      <c r="L366" s="1">
        <v>128683</v>
      </c>
      <c r="M366" s="1">
        <v>80500</v>
      </c>
    </row>
    <row r="367" spans="1:13" ht="21" x14ac:dyDescent="0.25">
      <c r="A367" s="5">
        <v>4</v>
      </c>
      <c r="B367" s="1" t="s">
        <v>919</v>
      </c>
      <c r="C367" s="1" t="s">
        <v>920</v>
      </c>
      <c r="D367" s="1" t="s">
        <v>921</v>
      </c>
      <c r="E367" s="1">
        <v>15133000</v>
      </c>
      <c r="F367" s="1">
        <v>16061900</v>
      </c>
      <c r="G367" s="1">
        <v>15276000</v>
      </c>
      <c r="H367" s="1">
        <v>0</v>
      </c>
      <c r="I367" s="1">
        <v>-149600</v>
      </c>
      <c r="J367" s="1">
        <v>4740.8</v>
      </c>
      <c r="K367" s="1">
        <v>1373.8</v>
      </c>
      <c r="L367" s="1">
        <v>3046</v>
      </c>
      <c r="M367" s="1">
        <v>0</v>
      </c>
    </row>
    <row r="368" spans="1:13" ht="21" x14ac:dyDescent="0.25">
      <c r="A368" s="5">
        <v>5</v>
      </c>
      <c r="B368" s="1" t="s">
        <v>922</v>
      </c>
      <c r="C368" s="1" t="s">
        <v>923</v>
      </c>
      <c r="D368" s="1" t="s">
        <v>924</v>
      </c>
      <c r="E368" s="1">
        <v>10800</v>
      </c>
      <c r="F368" s="1">
        <v>-1448900</v>
      </c>
      <c r="G368" s="1">
        <v>598300</v>
      </c>
      <c r="H368" s="1">
        <v>0</v>
      </c>
      <c r="I368" s="1">
        <v>-2519500</v>
      </c>
      <c r="J368" s="1">
        <v>0</v>
      </c>
      <c r="K368" s="1">
        <v>0</v>
      </c>
      <c r="L368" s="1">
        <v>0</v>
      </c>
      <c r="M368" s="1">
        <v>0</v>
      </c>
    </row>
    <row r="369" spans="1:13" ht="21" x14ac:dyDescent="0.25">
      <c r="A369" s="5">
        <v>6</v>
      </c>
      <c r="B369" s="1" t="s">
        <v>925</v>
      </c>
      <c r="C369" s="1" t="s">
        <v>926</v>
      </c>
      <c r="D369" s="1" t="s">
        <v>927</v>
      </c>
      <c r="E369" s="1">
        <v>50000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</row>
    <row r="370" spans="1:13" ht="21" x14ac:dyDescent="0.25">
      <c r="A370" s="5">
        <v>7</v>
      </c>
      <c r="B370" s="1" t="s">
        <v>928</v>
      </c>
      <c r="C370" s="1" t="s">
        <v>929</v>
      </c>
      <c r="D370" s="1" t="s">
        <v>930</v>
      </c>
      <c r="E370" s="1">
        <v>1092000</v>
      </c>
      <c r="F370" s="1">
        <v>216100</v>
      </c>
      <c r="G370" s="1">
        <v>1047400</v>
      </c>
      <c r="H370" s="1">
        <v>0</v>
      </c>
      <c r="I370" s="1">
        <v>-497900</v>
      </c>
      <c r="J370" s="1">
        <v>0</v>
      </c>
      <c r="K370" s="1">
        <v>0</v>
      </c>
      <c r="L370" s="1">
        <v>0</v>
      </c>
      <c r="M370" s="1">
        <v>0</v>
      </c>
    </row>
    <row r="371" spans="1:13" ht="21" x14ac:dyDescent="0.25">
      <c r="A371" s="5">
        <v>8</v>
      </c>
      <c r="B371" s="1" t="s">
        <v>931</v>
      </c>
      <c r="C371" s="1" t="s">
        <v>932</v>
      </c>
      <c r="D371" s="1" t="s">
        <v>933</v>
      </c>
      <c r="E371" s="1">
        <v>20494700</v>
      </c>
      <c r="F371" s="1">
        <v>12353000</v>
      </c>
      <c r="G371" s="1">
        <v>7998600</v>
      </c>
      <c r="H371" s="1">
        <v>0</v>
      </c>
      <c r="I371" s="1">
        <v>2248400</v>
      </c>
      <c r="J371" s="1">
        <v>0</v>
      </c>
      <c r="K371" s="1">
        <v>0</v>
      </c>
      <c r="L371" s="1">
        <v>13540</v>
      </c>
      <c r="M371" s="1">
        <v>0</v>
      </c>
    </row>
    <row r="372" spans="1:13" ht="21" x14ac:dyDescent="0.25">
      <c r="A372" s="5">
        <v>9</v>
      </c>
      <c r="B372" s="1" t="s">
        <v>934</v>
      </c>
      <c r="C372" s="1" t="s">
        <v>935</v>
      </c>
      <c r="D372" s="1" t="s">
        <v>936</v>
      </c>
      <c r="E372" s="1">
        <v>26398395</v>
      </c>
      <c r="F372" s="1">
        <v>26363700</v>
      </c>
      <c r="G372" s="1">
        <v>21437700</v>
      </c>
      <c r="H372" s="1">
        <v>595800</v>
      </c>
      <c r="I372" s="1">
        <v>-1026600</v>
      </c>
      <c r="J372" s="1">
        <v>2126.1</v>
      </c>
      <c r="K372" s="1">
        <v>0</v>
      </c>
      <c r="L372" s="1">
        <v>21621</v>
      </c>
      <c r="M372" s="1">
        <v>8</v>
      </c>
    </row>
    <row r="373" spans="1:13" ht="21" x14ac:dyDescent="0.25">
      <c r="A373" s="5">
        <v>10</v>
      </c>
      <c r="B373" s="1" t="s">
        <v>937</v>
      </c>
      <c r="C373" s="1" t="s">
        <v>938</v>
      </c>
      <c r="D373" s="1" t="s">
        <v>939</v>
      </c>
      <c r="E373" s="1">
        <v>10000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</row>
    <row r="374" spans="1:13" ht="21" x14ac:dyDescent="0.25">
      <c r="A374" s="5">
        <v>11</v>
      </c>
      <c r="B374" s="1" t="s">
        <v>940</v>
      </c>
      <c r="C374" s="1" t="s">
        <v>929</v>
      </c>
      <c r="D374" s="1" t="s">
        <v>941</v>
      </c>
      <c r="E374" s="1">
        <v>6000</v>
      </c>
      <c r="F374" s="1">
        <v>6000</v>
      </c>
      <c r="G374" s="1">
        <v>0</v>
      </c>
      <c r="H374" s="1">
        <v>0</v>
      </c>
      <c r="I374" s="1">
        <v>0</v>
      </c>
      <c r="J374" s="1">
        <v>2206</v>
      </c>
      <c r="K374" s="1">
        <v>0</v>
      </c>
      <c r="L374" s="1">
        <v>2206</v>
      </c>
      <c r="M374" s="1">
        <v>0</v>
      </c>
    </row>
    <row r="375" spans="1:13" ht="21" x14ac:dyDescent="0.25">
      <c r="A375" s="5">
        <v>12</v>
      </c>
      <c r="B375" s="1" t="s">
        <v>942</v>
      </c>
      <c r="C375" s="1" t="s">
        <v>943</v>
      </c>
      <c r="D375" s="1" t="s">
        <v>944</v>
      </c>
      <c r="E375" s="1">
        <v>4200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</row>
    <row r="376" spans="1:13" ht="21" x14ac:dyDescent="0.25">
      <c r="A376" s="5">
        <v>13</v>
      </c>
      <c r="B376" s="1" t="s">
        <v>945</v>
      </c>
      <c r="C376" s="1" t="s">
        <v>946</v>
      </c>
      <c r="D376" s="1" t="s">
        <v>947</v>
      </c>
      <c r="E376" s="1">
        <v>5000</v>
      </c>
      <c r="F376" s="1">
        <v>0</v>
      </c>
      <c r="G376" s="1">
        <v>112000</v>
      </c>
      <c r="H376" s="1">
        <v>0</v>
      </c>
      <c r="I376" s="1">
        <v>-130000</v>
      </c>
      <c r="J376" s="1">
        <v>0</v>
      </c>
      <c r="K376" s="1">
        <v>0</v>
      </c>
      <c r="L376" s="1">
        <v>0</v>
      </c>
      <c r="M376" s="1">
        <v>0</v>
      </c>
    </row>
    <row r="377" spans="1:13" ht="21" x14ac:dyDescent="0.25">
      <c r="A377" s="5">
        <v>14</v>
      </c>
      <c r="B377" s="1" t="s">
        <v>948</v>
      </c>
      <c r="C377" s="1" t="s">
        <v>949</v>
      </c>
      <c r="D377" s="1" t="s">
        <v>950</v>
      </c>
      <c r="E377" s="1">
        <v>1500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</row>
    <row r="378" spans="1:13" ht="21" x14ac:dyDescent="0.25">
      <c r="A378" s="5">
        <v>15</v>
      </c>
      <c r="B378" s="1" t="s">
        <v>951</v>
      </c>
      <c r="C378" s="1" t="s">
        <v>952</v>
      </c>
      <c r="D378" s="1" t="s">
        <v>953</v>
      </c>
      <c r="E378" s="1">
        <v>5000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</row>
    <row r="379" spans="1:13" ht="21" x14ac:dyDescent="0.25">
      <c r="A379" s="5">
        <v>16</v>
      </c>
      <c r="B379" s="1" t="s">
        <v>954</v>
      </c>
      <c r="C379" s="1" t="s">
        <v>955</v>
      </c>
      <c r="D379" s="1" t="s">
        <v>956</v>
      </c>
      <c r="E379" s="1">
        <v>5000</v>
      </c>
      <c r="F379" s="1">
        <v>0</v>
      </c>
      <c r="G379" s="1">
        <v>0</v>
      </c>
      <c r="H379" s="1">
        <v>944400</v>
      </c>
      <c r="I379" s="1">
        <v>0</v>
      </c>
      <c r="J379" s="1">
        <v>4.84</v>
      </c>
      <c r="K379" s="1">
        <v>0</v>
      </c>
      <c r="L379" s="1">
        <v>7311</v>
      </c>
      <c r="M379" s="1">
        <v>0</v>
      </c>
    </row>
    <row r="380" spans="1:13" ht="21" x14ac:dyDescent="0.25">
      <c r="A380" s="5">
        <v>17</v>
      </c>
      <c r="B380" s="1" t="s">
        <v>957</v>
      </c>
      <c r="C380" s="1" t="s">
        <v>958</v>
      </c>
      <c r="D380" s="1" t="s">
        <v>959</v>
      </c>
      <c r="E380" s="1">
        <v>10000</v>
      </c>
      <c r="F380" s="1">
        <v>0</v>
      </c>
      <c r="G380" s="1">
        <v>0</v>
      </c>
      <c r="H380" s="1">
        <v>206500</v>
      </c>
      <c r="I380" s="1">
        <v>0</v>
      </c>
      <c r="J380" s="1">
        <v>5470</v>
      </c>
      <c r="K380" s="1">
        <v>0</v>
      </c>
      <c r="L380" s="1">
        <v>5470</v>
      </c>
      <c r="M380" s="1">
        <v>0</v>
      </c>
    </row>
    <row r="381" spans="1:13" ht="21" x14ac:dyDescent="0.25">
      <c r="A381" s="5">
        <v>18</v>
      </c>
      <c r="B381" s="1" t="s">
        <v>960</v>
      </c>
      <c r="C381" s="1" t="s">
        <v>961</v>
      </c>
      <c r="D381" s="1" t="s">
        <v>962</v>
      </c>
      <c r="E381" s="1">
        <v>3000</v>
      </c>
      <c r="F381" s="1">
        <v>0</v>
      </c>
      <c r="G381" s="1">
        <v>0</v>
      </c>
      <c r="H381" s="1">
        <v>0</v>
      </c>
      <c r="I381" s="1">
        <v>0</v>
      </c>
      <c r="J381" s="1">
        <v>150</v>
      </c>
      <c r="K381" s="1">
        <v>0</v>
      </c>
      <c r="L381" s="1">
        <v>4000</v>
      </c>
      <c r="M381" s="1">
        <v>0</v>
      </c>
    </row>
    <row r="382" spans="1:13" ht="21" x14ac:dyDescent="0.25">
      <c r="A382" s="5">
        <v>19</v>
      </c>
      <c r="B382" s="1" t="s">
        <v>963</v>
      </c>
      <c r="C382" s="1" t="s">
        <v>964</v>
      </c>
      <c r="D382" s="1" t="s">
        <v>965</v>
      </c>
      <c r="E382" s="1">
        <v>5400</v>
      </c>
      <c r="F382" s="1">
        <v>54700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</row>
    <row r="383" spans="1:13" ht="21" x14ac:dyDescent="0.25">
      <c r="A383" s="5">
        <v>20</v>
      </c>
      <c r="B383" s="1" t="s">
        <v>966</v>
      </c>
      <c r="C383" s="1" t="s">
        <v>967</v>
      </c>
      <c r="D383" s="1" t="s">
        <v>968</v>
      </c>
      <c r="E383" s="1">
        <v>5000</v>
      </c>
      <c r="F383" s="1">
        <v>-457260</v>
      </c>
      <c r="G383" s="1">
        <v>11824800</v>
      </c>
      <c r="H383" s="1">
        <v>0</v>
      </c>
      <c r="I383" s="1">
        <v>-296300</v>
      </c>
      <c r="J383" s="1">
        <v>3176</v>
      </c>
      <c r="K383" s="1">
        <v>0</v>
      </c>
      <c r="L383" s="1">
        <v>3176</v>
      </c>
      <c r="M383" s="1">
        <v>0</v>
      </c>
    </row>
    <row r="384" spans="1:13" ht="21" x14ac:dyDescent="0.25">
      <c r="A384" s="5">
        <v>21</v>
      </c>
      <c r="B384" s="1" t="s">
        <v>969</v>
      </c>
      <c r="C384" s="1" t="s">
        <v>970</v>
      </c>
      <c r="D384" s="1" t="s">
        <v>971</v>
      </c>
      <c r="E384" s="1">
        <v>10000</v>
      </c>
      <c r="F384" s="1">
        <v>22780</v>
      </c>
      <c r="G384" s="1">
        <v>0</v>
      </c>
      <c r="H384" s="1">
        <v>0</v>
      </c>
      <c r="I384" s="1">
        <v>41600</v>
      </c>
      <c r="J384" s="1">
        <v>0</v>
      </c>
      <c r="K384" s="1">
        <v>0</v>
      </c>
      <c r="L384" s="1">
        <v>0</v>
      </c>
      <c r="M384" s="1">
        <v>0</v>
      </c>
    </row>
    <row r="385" spans="1:13" ht="21" x14ac:dyDescent="0.25">
      <c r="A385" s="5">
        <v>22</v>
      </c>
      <c r="B385" s="1" t="s">
        <v>972</v>
      </c>
      <c r="C385" s="1" t="s">
        <v>973</v>
      </c>
      <c r="D385" s="1" t="s">
        <v>974</v>
      </c>
      <c r="E385" s="1">
        <v>5000</v>
      </c>
      <c r="F385" s="1">
        <v>0</v>
      </c>
      <c r="G385" s="1">
        <v>0</v>
      </c>
      <c r="H385" s="1">
        <v>0</v>
      </c>
      <c r="I385" s="1">
        <v>6100</v>
      </c>
      <c r="J385" s="1">
        <v>0</v>
      </c>
      <c r="K385" s="1">
        <v>0</v>
      </c>
      <c r="L385" s="1">
        <v>0</v>
      </c>
      <c r="M385" s="1">
        <v>0</v>
      </c>
    </row>
    <row r="386" spans="1:13" ht="21" x14ac:dyDescent="0.25">
      <c r="A386" s="5">
        <v>23</v>
      </c>
      <c r="B386" s="1" t="s">
        <v>975</v>
      </c>
      <c r="C386" s="1" t="s">
        <v>976</v>
      </c>
      <c r="D386" s="1" t="s">
        <v>977</v>
      </c>
      <c r="E386" s="1">
        <v>5000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</row>
    <row r="387" spans="1:13" ht="21" x14ac:dyDescent="0.25">
      <c r="A387" s="5">
        <v>24</v>
      </c>
      <c r="B387" s="1" t="s">
        <v>978</v>
      </c>
      <c r="C387" s="1" t="s">
        <v>979</v>
      </c>
      <c r="D387" s="1" t="s">
        <v>980</v>
      </c>
      <c r="E387" s="1">
        <v>60000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</row>
    <row r="388" spans="1:13" ht="21" x14ac:dyDescent="0.25">
      <c r="A388" s="5">
        <v>25</v>
      </c>
      <c r="B388" s="1" t="s">
        <v>981</v>
      </c>
      <c r="C388" s="1" t="s">
        <v>982</v>
      </c>
      <c r="D388" s="1" t="s">
        <v>983</v>
      </c>
      <c r="E388" s="1">
        <v>10000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</row>
    <row r="389" spans="1:13" ht="21" x14ac:dyDescent="0.25">
      <c r="A389" s="5">
        <v>26</v>
      </c>
      <c r="B389" s="1" t="s">
        <v>984</v>
      </c>
      <c r="C389" s="1" t="s">
        <v>985</v>
      </c>
      <c r="D389" s="1" t="s">
        <v>986</v>
      </c>
      <c r="E389" s="1">
        <v>5000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</row>
    <row r="390" spans="1:13" ht="21" x14ac:dyDescent="0.25">
      <c r="A390" s="5">
        <v>27</v>
      </c>
      <c r="B390" s="1" t="s">
        <v>987</v>
      </c>
      <c r="C390" s="1" t="s">
        <v>988</v>
      </c>
      <c r="D390" s="1" t="s">
        <v>989</v>
      </c>
      <c r="E390" s="1">
        <v>5000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</row>
    <row r="391" spans="1:13" x14ac:dyDescent="0.25">
      <c r="A391" s="3"/>
      <c r="B391" s="3" t="s">
        <v>91</v>
      </c>
      <c r="C391" s="3"/>
      <c r="D391" s="3"/>
      <c r="E391" s="3">
        <f t="shared" ref="E391:M391" si="21">SUMIF(E364:E390,"&gt;0")</f>
        <v>86699995</v>
      </c>
      <c r="F391" s="3">
        <f t="shared" si="21"/>
        <v>195545280</v>
      </c>
      <c r="G391" s="3">
        <f t="shared" si="21"/>
        <v>589152000</v>
      </c>
      <c r="H391" s="3">
        <f t="shared" si="21"/>
        <v>45200900</v>
      </c>
      <c r="I391" s="3">
        <f t="shared" si="21"/>
        <v>2315900</v>
      </c>
      <c r="J391" s="3">
        <f t="shared" si="21"/>
        <v>51324.84</v>
      </c>
      <c r="K391" s="3">
        <f t="shared" si="21"/>
        <v>30543.200000000001</v>
      </c>
      <c r="L391" s="3">
        <f t="shared" si="21"/>
        <v>205528</v>
      </c>
      <c r="M391" s="3">
        <f t="shared" si="21"/>
        <v>80508</v>
      </c>
    </row>
    <row r="393" spans="1:13" x14ac:dyDescent="0.25">
      <c r="A393" s="2"/>
      <c r="B393" s="9" t="s">
        <v>990</v>
      </c>
      <c r="C393" s="9"/>
      <c r="D393" s="9"/>
      <c r="E393" s="9"/>
      <c r="F393" s="2"/>
      <c r="G393" s="2"/>
      <c r="H393" s="2"/>
      <c r="I393" s="2"/>
      <c r="J393" s="2"/>
      <c r="K393" s="2"/>
      <c r="L393" s="2"/>
      <c r="M393" s="2"/>
    </row>
    <row r="394" spans="1:13" ht="21" x14ac:dyDescent="0.25">
      <c r="A394" s="5">
        <v>1</v>
      </c>
      <c r="B394" s="1" t="s">
        <v>991</v>
      </c>
      <c r="C394" s="1" t="s">
        <v>992</v>
      </c>
      <c r="D394" s="1" t="s">
        <v>993</v>
      </c>
      <c r="E394" s="1">
        <v>5500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</row>
    <row r="395" spans="1:13" ht="21" x14ac:dyDescent="0.25">
      <c r="A395" s="5">
        <v>2</v>
      </c>
      <c r="B395" s="1" t="s">
        <v>994</v>
      </c>
      <c r="C395" s="1" t="s">
        <v>995</v>
      </c>
      <c r="D395" s="1" t="s">
        <v>996</v>
      </c>
      <c r="E395" s="1">
        <v>2000</v>
      </c>
      <c r="F395" s="1">
        <v>0</v>
      </c>
      <c r="G395" s="1">
        <v>3009100</v>
      </c>
      <c r="H395" s="1">
        <v>9900</v>
      </c>
      <c r="I395" s="1">
        <v>-1117200</v>
      </c>
      <c r="J395" s="1">
        <v>0</v>
      </c>
      <c r="K395" s="1">
        <v>0</v>
      </c>
      <c r="L395" s="1">
        <v>0</v>
      </c>
      <c r="M395" s="1">
        <v>3814</v>
      </c>
    </row>
    <row r="396" spans="1:13" ht="21" x14ac:dyDescent="0.25">
      <c r="A396" s="5">
        <v>3</v>
      </c>
      <c r="B396" s="1" t="s">
        <v>997</v>
      </c>
      <c r="C396" s="1" t="s">
        <v>998</v>
      </c>
      <c r="D396" s="1" t="s">
        <v>999</v>
      </c>
      <c r="E396" s="1">
        <v>7000</v>
      </c>
      <c r="F396" s="1">
        <v>-186800</v>
      </c>
      <c r="G396" s="1">
        <v>2084000</v>
      </c>
      <c r="H396" s="1">
        <v>0</v>
      </c>
      <c r="I396" s="1">
        <v>57000</v>
      </c>
      <c r="J396" s="1">
        <v>65111</v>
      </c>
      <c r="K396" s="1">
        <v>65111</v>
      </c>
      <c r="L396" s="1">
        <v>65111</v>
      </c>
      <c r="M396" s="1">
        <v>0</v>
      </c>
    </row>
    <row r="397" spans="1:13" ht="21" x14ac:dyDescent="0.25">
      <c r="A397" s="5">
        <v>4</v>
      </c>
      <c r="B397" s="1" t="s">
        <v>1000</v>
      </c>
      <c r="C397" s="1" t="s">
        <v>1001</v>
      </c>
      <c r="D397" s="1" t="s">
        <v>1002</v>
      </c>
      <c r="E397" s="1">
        <v>6000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</row>
    <row r="398" spans="1:13" ht="21" x14ac:dyDescent="0.25">
      <c r="A398" s="5">
        <v>5</v>
      </c>
      <c r="B398" s="1" t="s">
        <v>1003</v>
      </c>
      <c r="C398" s="1" t="s">
        <v>1004</v>
      </c>
      <c r="D398" s="1" t="s">
        <v>1005</v>
      </c>
      <c r="E398" s="1">
        <v>25000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</row>
    <row r="399" spans="1:13" ht="21" x14ac:dyDescent="0.25">
      <c r="A399" s="5">
        <v>6</v>
      </c>
      <c r="B399" s="1" t="s">
        <v>1006</v>
      </c>
      <c r="C399" s="1" t="s">
        <v>1007</v>
      </c>
      <c r="D399" s="1" t="s">
        <v>1008</v>
      </c>
      <c r="E399" s="1">
        <v>5000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</row>
    <row r="400" spans="1:13" ht="21" x14ac:dyDescent="0.25">
      <c r="A400" s="5">
        <v>7</v>
      </c>
      <c r="B400" s="1" t="s">
        <v>1009</v>
      </c>
      <c r="C400" s="1" t="s">
        <v>1010</v>
      </c>
      <c r="D400" s="1" t="s">
        <v>1011</v>
      </c>
      <c r="E400" s="1">
        <v>10000</v>
      </c>
      <c r="F400" s="1">
        <v>1449900</v>
      </c>
      <c r="G400" s="1">
        <v>1450500</v>
      </c>
      <c r="H400" s="1">
        <v>0</v>
      </c>
      <c r="I400" s="1">
        <v>-13500</v>
      </c>
      <c r="J400" s="1">
        <v>0</v>
      </c>
      <c r="K400" s="1">
        <v>0</v>
      </c>
      <c r="L400" s="1">
        <v>0</v>
      </c>
      <c r="M400" s="1">
        <v>0</v>
      </c>
    </row>
    <row r="401" spans="1:13" ht="21" x14ac:dyDescent="0.25">
      <c r="A401" s="5">
        <v>8</v>
      </c>
      <c r="B401" s="1" t="s">
        <v>1012</v>
      </c>
      <c r="C401" s="1" t="s">
        <v>1013</v>
      </c>
      <c r="D401" s="1" t="s">
        <v>1014</v>
      </c>
      <c r="E401" s="1">
        <v>5400</v>
      </c>
      <c r="F401" s="1">
        <v>0</v>
      </c>
      <c r="G401" s="1">
        <v>1036600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</row>
    <row r="402" spans="1:13" ht="21" x14ac:dyDescent="0.25">
      <c r="A402" s="5">
        <v>9</v>
      </c>
      <c r="B402" s="1" t="s">
        <v>1015</v>
      </c>
      <c r="C402" s="1" t="s">
        <v>1016</v>
      </c>
      <c r="D402" s="1" t="s">
        <v>1017</v>
      </c>
      <c r="E402" s="1">
        <v>200000</v>
      </c>
      <c r="F402" s="1">
        <v>222500</v>
      </c>
      <c r="G402" s="1">
        <v>579300</v>
      </c>
      <c r="H402" s="1">
        <v>0</v>
      </c>
      <c r="I402" s="1">
        <v>34900</v>
      </c>
      <c r="J402" s="1">
        <v>58000</v>
      </c>
      <c r="K402" s="1">
        <v>0</v>
      </c>
      <c r="L402" s="1">
        <v>0</v>
      </c>
      <c r="M402" s="1">
        <v>6520</v>
      </c>
    </row>
    <row r="403" spans="1:13" ht="21" x14ac:dyDescent="0.25">
      <c r="A403" s="5">
        <v>10</v>
      </c>
      <c r="B403" s="1" t="s">
        <v>1018</v>
      </c>
      <c r="C403" s="1" t="s">
        <v>1019</v>
      </c>
      <c r="D403" s="1" t="s">
        <v>1020</v>
      </c>
      <c r="E403" s="1">
        <v>7000</v>
      </c>
      <c r="F403" s="1">
        <v>0</v>
      </c>
      <c r="G403" s="1">
        <v>269000</v>
      </c>
      <c r="H403" s="1">
        <v>0</v>
      </c>
      <c r="I403" s="1">
        <v>-15900</v>
      </c>
      <c r="J403" s="1">
        <v>148</v>
      </c>
      <c r="K403" s="1">
        <v>109</v>
      </c>
      <c r="L403" s="1">
        <v>1894</v>
      </c>
      <c r="M403" s="1">
        <v>0</v>
      </c>
    </row>
    <row r="404" spans="1:13" ht="21" x14ac:dyDescent="0.25">
      <c r="A404" s="5">
        <v>11</v>
      </c>
      <c r="B404" s="1" t="s">
        <v>1021</v>
      </c>
      <c r="C404" s="1" t="s">
        <v>1022</v>
      </c>
      <c r="D404" s="1" t="s">
        <v>1023</v>
      </c>
      <c r="E404" s="1">
        <v>3000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</row>
    <row r="405" spans="1:13" ht="21" x14ac:dyDescent="0.25">
      <c r="A405" s="5">
        <v>12</v>
      </c>
      <c r="B405" s="1" t="s">
        <v>1024</v>
      </c>
      <c r="C405" s="1" t="s">
        <v>1025</v>
      </c>
      <c r="D405" s="1" t="s">
        <v>1026</v>
      </c>
      <c r="E405" s="1">
        <v>5400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</row>
    <row r="406" spans="1:13" ht="21" x14ac:dyDescent="0.25">
      <c r="A406" s="5">
        <v>13</v>
      </c>
      <c r="B406" s="1" t="s">
        <v>1027</v>
      </c>
      <c r="C406" s="1" t="s">
        <v>1028</v>
      </c>
      <c r="D406" s="1" t="s">
        <v>1029</v>
      </c>
      <c r="E406" s="1">
        <v>0</v>
      </c>
      <c r="F406" s="1">
        <v>81400</v>
      </c>
      <c r="G406" s="1">
        <v>78600</v>
      </c>
      <c r="H406" s="1">
        <v>0</v>
      </c>
      <c r="I406" s="1">
        <v>61600</v>
      </c>
      <c r="J406" s="1">
        <v>0</v>
      </c>
      <c r="K406" s="1">
        <v>0</v>
      </c>
      <c r="L406" s="1">
        <v>0</v>
      </c>
      <c r="M406" s="1">
        <v>0</v>
      </c>
    </row>
    <row r="407" spans="1:13" ht="21" x14ac:dyDescent="0.25">
      <c r="A407" s="5">
        <v>14</v>
      </c>
      <c r="B407" s="1" t="s">
        <v>1030</v>
      </c>
      <c r="C407" s="1" t="s">
        <v>1031</v>
      </c>
      <c r="D407" s="1" t="s">
        <v>1032</v>
      </c>
      <c r="E407" s="1">
        <v>5000</v>
      </c>
      <c r="F407" s="1">
        <v>0</v>
      </c>
      <c r="G407" s="1">
        <v>419000</v>
      </c>
      <c r="H407" s="1">
        <v>0</v>
      </c>
      <c r="I407" s="1">
        <v>310</v>
      </c>
      <c r="J407" s="1">
        <v>12</v>
      </c>
      <c r="K407" s="1">
        <v>0</v>
      </c>
      <c r="L407" s="1">
        <v>0</v>
      </c>
      <c r="M407" s="1">
        <v>0</v>
      </c>
    </row>
    <row r="408" spans="1:13" ht="21" x14ac:dyDescent="0.25">
      <c r="A408" s="5">
        <v>15</v>
      </c>
      <c r="B408" s="1" t="s">
        <v>1033</v>
      </c>
      <c r="C408" s="1" t="s">
        <v>1034</v>
      </c>
      <c r="D408" s="1" t="s">
        <v>1035</v>
      </c>
      <c r="E408" s="1">
        <v>5400</v>
      </c>
      <c r="F408" s="1">
        <v>5400</v>
      </c>
      <c r="G408" s="1">
        <v>121700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</row>
    <row r="409" spans="1:13" ht="21" x14ac:dyDescent="0.25">
      <c r="A409" s="5">
        <v>16</v>
      </c>
      <c r="B409" s="1" t="s">
        <v>1036</v>
      </c>
      <c r="C409" s="1" t="s">
        <v>1037</v>
      </c>
      <c r="D409" s="1" t="s">
        <v>1038</v>
      </c>
      <c r="E409" s="1">
        <v>5000</v>
      </c>
      <c r="F409" s="1">
        <v>0</v>
      </c>
      <c r="G409" s="1">
        <v>597300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</row>
    <row r="410" spans="1:13" ht="21" x14ac:dyDescent="0.25">
      <c r="A410" s="5">
        <v>17</v>
      </c>
      <c r="B410" s="1" t="s">
        <v>1039</v>
      </c>
      <c r="C410" s="1" t="s">
        <v>1040</v>
      </c>
      <c r="D410" s="1" t="s">
        <v>1041</v>
      </c>
      <c r="E410" s="1">
        <v>224809</v>
      </c>
      <c r="F410" s="1">
        <v>114013000</v>
      </c>
      <c r="G410" s="1">
        <v>141917400</v>
      </c>
      <c r="H410" s="1">
        <v>0</v>
      </c>
      <c r="I410" s="1">
        <v>-228800</v>
      </c>
      <c r="J410" s="1">
        <v>272.2</v>
      </c>
      <c r="K410" s="1">
        <v>0</v>
      </c>
      <c r="L410" s="1">
        <v>0</v>
      </c>
      <c r="M410" s="1">
        <v>0</v>
      </c>
    </row>
    <row r="411" spans="1:13" ht="21" x14ac:dyDescent="0.25">
      <c r="A411" s="5">
        <v>18</v>
      </c>
      <c r="B411" s="1" t="s">
        <v>1042</v>
      </c>
      <c r="C411" s="1" t="s">
        <v>1043</v>
      </c>
      <c r="D411" s="1" t="s">
        <v>1044</v>
      </c>
      <c r="E411" s="1">
        <v>4628000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</row>
    <row r="412" spans="1:13" ht="21" x14ac:dyDescent="0.25">
      <c r="A412" s="5">
        <v>19</v>
      </c>
      <c r="B412" s="1" t="s">
        <v>1045</v>
      </c>
      <c r="C412" s="1" t="s">
        <v>1046</v>
      </c>
      <c r="D412" s="1" t="s">
        <v>1047</v>
      </c>
      <c r="E412" s="1">
        <v>1000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</row>
    <row r="413" spans="1:13" ht="21" x14ac:dyDescent="0.25">
      <c r="A413" s="5">
        <v>20</v>
      </c>
      <c r="B413" s="1" t="s">
        <v>1048</v>
      </c>
      <c r="C413" s="1" t="s">
        <v>1049</v>
      </c>
      <c r="D413" s="1" t="s">
        <v>1050</v>
      </c>
      <c r="E413" s="1">
        <v>5000</v>
      </c>
      <c r="F413" s="1">
        <v>26000</v>
      </c>
      <c r="G413" s="1">
        <v>4376200</v>
      </c>
      <c r="H413" s="1">
        <v>0</v>
      </c>
      <c r="I413" s="1">
        <v>-26000</v>
      </c>
      <c r="J413" s="1">
        <v>0</v>
      </c>
      <c r="K413" s="1">
        <v>0</v>
      </c>
      <c r="L413" s="1">
        <v>5553</v>
      </c>
      <c r="M413" s="1">
        <v>0</v>
      </c>
    </row>
    <row r="414" spans="1:13" x14ac:dyDescent="0.25">
      <c r="A414" s="3"/>
      <c r="B414" s="3" t="s">
        <v>91</v>
      </c>
      <c r="C414" s="3"/>
      <c r="D414" s="3"/>
      <c r="E414" s="3">
        <f t="shared" ref="E414:M414" si="22">SUMIF(E394:E413,"&gt;0")</f>
        <v>5155509</v>
      </c>
      <c r="F414" s="3">
        <f t="shared" si="22"/>
        <v>115798200</v>
      </c>
      <c r="G414" s="3">
        <f t="shared" si="22"/>
        <v>155938700</v>
      </c>
      <c r="H414" s="3">
        <f t="shared" si="22"/>
        <v>9900</v>
      </c>
      <c r="I414" s="3">
        <f t="shared" si="22"/>
        <v>153810</v>
      </c>
      <c r="J414" s="3">
        <f t="shared" si="22"/>
        <v>123543.2</v>
      </c>
      <c r="K414" s="3">
        <f t="shared" si="22"/>
        <v>65220</v>
      </c>
      <c r="L414" s="3">
        <f t="shared" si="22"/>
        <v>72558</v>
      </c>
      <c r="M414" s="3">
        <f t="shared" si="22"/>
        <v>10334</v>
      </c>
    </row>
    <row r="416" spans="1:13" x14ac:dyDescent="0.25">
      <c r="A416" s="2"/>
      <c r="B416" s="9" t="s">
        <v>1051</v>
      </c>
      <c r="C416" s="9"/>
      <c r="D416" s="9"/>
      <c r="E416" s="9"/>
      <c r="F416" s="2"/>
      <c r="G416" s="2"/>
      <c r="H416" s="2"/>
      <c r="I416" s="2"/>
      <c r="J416" s="2"/>
      <c r="K416" s="2"/>
      <c r="L416" s="2"/>
      <c r="M416" s="2"/>
    </row>
    <row r="417" spans="1:13" ht="21" x14ac:dyDescent="0.25">
      <c r="A417" s="5">
        <v>1</v>
      </c>
      <c r="B417" s="1" t="s">
        <v>1052</v>
      </c>
      <c r="C417" s="1" t="s">
        <v>1053</v>
      </c>
      <c r="D417" s="1" t="s">
        <v>1054</v>
      </c>
      <c r="E417" s="1">
        <v>5400</v>
      </c>
      <c r="F417" s="1">
        <v>445700</v>
      </c>
      <c r="G417" s="1">
        <v>916600</v>
      </c>
      <c r="H417" s="1">
        <v>0</v>
      </c>
      <c r="I417" s="1">
        <v>-700</v>
      </c>
      <c r="J417" s="1">
        <v>181.6</v>
      </c>
      <c r="K417" s="1">
        <v>0</v>
      </c>
      <c r="L417" s="1">
        <v>0</v>
      </c>
      <c r="M417" s="1">
        <v>0</v>
      </c>
    </row>
    <row r="418" spans="1:13" ht="21" x14ac:dyDescent="0.25">
      <c r="A418" s="5">
        <v>2</v>
      </c>
      <c r="B418" s="1" t="s">
        <v>1055</v>
      </c>
      <c r="C418" s="1" t="s">
        <v>1056</v>
      </c>
      <c r="D418" s="1" t="s">
        <v>1057</v>
      </c>
      <c r="E418" s="1">
        <v>5400</v>
      </c>
      <c r="F418" s="1">
        <v>0</v>
      </c>
      <c r="G418" s="1">
        <v>10400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</row>
    <row r="419" spans="1:13" ht="21" x14ac:dyDescent="0.25">
      <c r="A419" s="5">
        <v>3</v>
      </c>
      <c r="B419" s="1" t="s">
        <v>1058</v>
      </c>
      <c r="C419" s="1" t="s">
        <v>1059</v>
      </c>
      <c r="D419" s="1" t="s">
        <v>1060</v>
      </c>
      <c r="E419" s="1">
        <v>5400</v>
      </c>
      <c r="F419" s="1">
        <v>0</v>
      </c>
      <c r="G419" s="1">
        <v>157500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</row>
    <row r="420" spans="1:13" ht="21" x14ac:dyDescent="0.25">
      <c r="A420" s="5">
        <v>4</v>
      </c>
      <c r="B420" s="1" t="s">
        <v>1061</v>
      </c>
      <c r="C420" s="1" t="s">
        <v>1062</v>
      </c>
      <c r="D420" s="1" t="s">
        <v>1063</v>
      </c>
      <c r="E420" s="1">
        <v>45500</v>
      </c>
      <c r="F420" s="1">
        <v>69700</v>
      </c>
      <c r="G420" s="1">
        <v>90100</v>
      </c>
      <c r="H420" s="1">
        <v>0</v>
      </c>
      <c r="I420" s="1">
        <v>13600</v>
      </c>
      <c r="J420" s="1">
        <v>0</v>
      </c>
      <c r="K420" s="1">
        <v>0</v>
      </c>
      <c r="L420" s="1">
        <v>0</v>
      </c>
      <c r="M420" s="1">
        <v>0</v>
      </c>
    </row>
    <row r="421" spans="1:13" ht="21" x14ac:dyDescent="0.25">
      <c r="A421" s="5">
        <v>5</v>
      </c>
      <c r="B421" s="1" t="s">
        <v>1064</v>
      </c>
      <c r="C421" s="1" t="s">
        <v>1065</v>
      </c>
      <c r="D421" s="1" t="s">
        <v>1066</v>
      </c>
      <c r="E421" s="1">
        <v>40021</v>
      </c>
      <c r="F421" s="1">
        <v>5500</v>
      </c>
      <c r="G421" s="1">
        <v>45000</v>
      </c>
      <c r="H421" s="1">
        <v>0</v>
      </c>
      <c r="I421" s="1">
        <v>4000</v>
      </c>
      <c r="J421" s="1">
        <v>7</v>
      </c>
      <c r="K421" s="1">
        <v>0</v>
      </c>
      <c r="L421" s="1">
        <v>28</v>
      </c>
      <c r="M421" s="1">
        <v>0</v>
      </c>
    </row>
    <row r="422" spans="1:13" ht="21" x14ac:dyDescent="0.25">
      <c r="A422" s="5">
        <v>6</v>
      </c>
      <c r="B422" s="1" t="s">
        <v>1067</v>
      </c>
      <c r="C422" s="1" t="s">
        <v>1068</v>
      </c>
      <c r="D422" s="1" t="s">
        <v>1069</v>
      </c>
      <c r="E422" s="1">
        <v>5400</v>
      </c>
      <c r="F422" s="1">
        <v>16500</v>
      </c>
      <c r="G422" s="1">
        <v>1016300</v>
      </c>
      <c r="H422" s="1">
        <v>0</v>
      </c>
      <c r="I422" s="1">
        <v>-64700</v>
      </c>
      <c r="J422" s="1">
        <v>314.8</v>
      </c>
      <c r="K422" s="1">
        <v>0</v>
      </c>
      <c r="L422" s="1">
        <v>2607</v>
      </c>
      <c r="M422" s="1">
        <v>0</v>
      </c>
    </row>
    <row r="423" spans="1:13" ht="21" x14ac:dyDescent="0.25">
      <c r="A423" s="5">
        <v>7</v>
      </c>
      <c r="B423" s="1" t="s">
        <v>1070</v>
      </c>
      <c r="C423" s="1" t="s">
        <v>1071</v>
      </c>
      <c r="D423" s="1" t="s">
        <v>1072</v>
      </c>
      <c r="E423" s="1">
        <v>5400</v>
      </c>
      <c r="F423" s="1">
        <v>2214300</v>
      </c>
      <c r="G423" s="1">
        <v>1608980</v>
      </c>
      <c r="H423" s="1">
        <v>0</v>
      </c>
      <c r="I423" s="1">
        <v>-125200</v>
      </c>
      <c r="J423" s="1">
        <v>12.3</v>
      </c>
      <c r="K423" s="1">
        <v>0</v>
      </c>
      <c r="L423" s="1">
        <v>1250</v>
      </c>
      <c r="M423" s="1">
        <v>0</v>
      </c>
    </row>
    <row r="424" spans="1:13" ht="21" x14ac:dyDescent="0.25">
      <c r="A424" s="5">
        <v>8</v>
      </c>
      <c r="B424" s="1" t="s">
        <v>1073</v>
      </c>
      <c r="C424" s="1" t="s">
        <v>1074</v>
      </c>
      <c r="D424" s="1" t="s">
        <v>1075</v>
      </c>
      <c r="E424" s="1">
        <v>1500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</row>
    <row r="425" spans="1:13" ht="21" x14ac:dyDescent="0.25">
      <c r="A425" s="5">
        <v>9</v>
      </c>
      <c r="B425" s="1" t="s">
        <v>1076</v>
      </c>
      <c r="C425" s="1" t="s">
        <v>1077</v>
      </c>
      <c r="D425" s="1" t="s">
        <v>1078</v>
      </c>
      <c r="E425" s="1">
        <v>444200</v>
      </c>
      <c r="F425" s="1">
        <v>449400</v>
      </c>
      <c r="G425" s="1">
        <v>996200</v>
      </c>
      <c r="H425" s="1">
        <v>0</v>
      </c>
      <c r="I425" s="1">
        <v>400</v>
      </c>
      <c r="J425" s="1">
        <v>0</v>
      </c>
      <c r="K425" s="1">
        <v>0</v>
      </c>
      <c r="L425" s="1">
        <v>0</v>
      </c>
      <c r="M425" s="1">
        <v>0</v>
      </c>
    </row>
    <row r="426" spans="1:13" ht="21" x14ac:dyDescent="0.25">
      <c r="A426" s="5">
        <v>10</v>
      </c>
      <c r="B426" s="1" t="s">
        <v>1079</v>
      </c>
      <c r="C426" s="1" t="s">
        <v>1080</v>
      </c>
      <c r="D426" s="1" t="s">
        <v>1081</v>
      </c>
      <c r="E426" s="1">
        <v>1218600</v>
      </c>
      <c r="F426" s="1">
        <v>1120600</v>
      </c>
      <c r="G426" s="1">
        <v>1105200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</row>
    <row r="427" spans="1:13" ht="21" x14ac:dyDescent="0.25">
      <c r="A427" s="5">
        <v>11</v>
      </c>
      <c r="B427" s="1" t="s">
        <v>1082</v>
      </c>
      <c r="C427" s="1" t="s">
        <v>1083</v>
      </c>
      <c r="D427" s="1" t="s">
        <v>1084</v>
      </c>
      <c r="E427" s="1">
        <v>5400</v>
      </c>
      <c r="F427" s="1">
        <v>-791700</v>
      </c>
      <c r="G427" s="1">
        <v>5707100</v>
      </c>
      <c r="H427" s="1">
        <v>0</v>
      </c>
      <c r="I427" s="1">
        <v>-69600</v>
      </c>
      <c r="J427" s="1">
        <v>0</v>
      </c>
      <c r="K427" s="1">
        <v>0</v>
      </c>
      <c r="L427" s="1">
        <v>5352</v>
      </c>
      <c r="M427" s="1">
        <v>0</v>
      </c>
    </row>
    <row r="428" spans="1:13" ht="21" x14ac:dyDescent="0.25">
      <c r="A428" s="5">
        <v>12</v>
      </c>
      <c r="B428" s="1" t="s">
        <v>1085</v>
      </c>
      <c r="C428" s="1" t="s">
        <v>1086</v>
      </c>
      <c r="D428" s="1" t="s">
        <v>1087</v>
      </c>
      <c r="E428" s="1">
        <v>5400</v>
      </c>
      <c r="F428" s="1">
        <v>684561</v>
      </c>
      <c r="G428" s="1">
        <v>3234982</v>
      </c>
      <c r="H428" s="1">
        <v>49300</v>
      </c>
      <c r="I428" s="1">
        <v>24726</v>
      </c>
      <c r="J428" s="1">
        <v>159</v>
      </c>
      <c r="K428" s="1">
        <v>0</v>
      </c>
      <c r="L428" s="1">
        <v>2977</v>
      </c>
      <c r="M428" s="1">
        <v>0</v>
      </c>
    </row>
    <row r="429" spans="1:13" ht="21" x14ac:dyDescent="0.25">
      <c r="A429" s="5">
        <v>13</v>
      </c>
      <c r="B429" s="1" t="s">
        <v>1088</v>
      </c>
      <c r="C429" s="1" t="s">
        <v>1089</v>
      </c>
      <c r="D429" s="1" t="s">
        <v>1090</v>
      </c>
      <c r="E429" s="1">
        <v>669400</v>
      </c>
      <c r="F429" s="1">
        <v>506700</v>
      </c>
      <c r="G429" s="1">
        <v>118300</v>
      </c>
      <c r="H429" s="1">
        <v>0</v>
      </c>
      <c r="I429" s="1">
        <v>0</v>
      </c>
      <c r="J429" s="1">
        <v>77.599999999999994</v>
      </c>
      <c r="K429" s="1">
        <v>0</v>
      </c>
      <c r="L429" s="1">
        <v>3400</v>
      </c>
      <c r="M429" s="1">
        <v>0</v>
      </c>
    </row>
    <row r="430" spans="1:13" ht="21" x14ac:dyDescent="0.25">
      <c r="A430" s="5">
        <v>14</v>
      </c>
      <c r="B430" s="1" t="s">
        <v>1091</v>
      </c>
      <c r="C430" s="1" t="s">
        <v>1092</v>
      </c>
      <c r="D430" s="1" t="s">
        <v>1093</v>
      </c>
      <c r="E430" s="1">
        <v>5400</v>
      </c>
      <c r="F430" s="1">
        <v>-808700</v>
      </c>
      <c r="G430" s="1">
        <v>2043300</v>
      </c>
      <c r="H430" s="1">
        <v>0</v>
      </c>
      <c r="I430" s="1">
        <v>-237400</v>
      </c>
      <c r="J430" s="1">
        <v>26.8</v>
      </c>
      <c r="K430" s="1">
        <v>0</v>
      </c>
      <c r="L430" s="1">
        <v>1966</v>
      </c>
      <c r="M430" s="1">
        <v>0</v>
      </c>
    </row>
    <row r="431" spans="1:13" ht="21" x14ac:dyDescent="0.25">
      <c r="A431" s="5">
        <v>15</v>
      </c>
      <c r="B431" s="1" t="s">
        <v>1094</v>
      </c>
      <c r="C431" s="1" t="s">
        <v>1095</v>
      </c>
      <c r="D431" s="1" t="s">
        <v>1096</v>
      </c>
      <c r="E431" s="1">
        <v>2703800</v>
      </c>
      <c r="F431" s="1">
        <v>18896600</v>
      </c>
      <c r="G431" s="1">
        <v>41369700</v>
      </c>
      <c r="H431" s="1">
        <v>0</v>
      </c>
      <c r="I431" s="1">
        <v>-584400</v>
      </c>
      <c r="J431" s="1">
        <v>0</v>
      </c>
      <c r="K431" s="1">
        <v>0</v>
      </c>
      <c r="L431" s="1">
        <v>22139</v>
      </c>
      <c r="M431" s="1">
        <v>0</v>
      </c>
    </row>
    <row r="432" spans="1:13" ht="21" x14ac:dyDescent="0.25">
      <c r="A432" s="5">
        <v>16</v>
      </c>
      <c r="B432" s="1" t="s">
        <v>1097</v>
      </c>
      <c r="C432" s="1" t="s">
        <v>1098</v>
      </c>
      <c r="D432" s="1" t="s">
        <v>1099</v>
      </c>
      <c r="E432" s="1">
        <v>2089700</v>
      </c>
      <c r="F432" s="1">
        <v>1790700</v>
      </c>
      <c r="G432" s="1">
        <v>1295900</v>
      </c>
      <c r="H432" s="1">
        <v>0</v>
      </c>
      <c r="I432" s="1">
        <v>-32500</v>
      </c>
      <c r="J432" s="1">
        <v>228.1</v>
      </c>
      <c r="K432" s="1">
        <v>0</v>
      </c>
      <c r="L432" s="1">
        <v>0</v>
      </c>
      <c r="M432" s="1">
        <v>0</v>
      </c>
    </row>
    <row r="433" spans="1:13" ht="21" x14ac:dyDescent="0.25">
      <c r="A433" s="5">
        <v>17</v>
      </c>
      <c r="B433" s="1" t="s">
        <v>1100</v>
      </c>
      <c r="C433" s="1" t="s">
        <v>1101</v>
      </c>
      <c r="D433" s="1" t="s">
        <v>1102</v>
      </c>
      <c r="E433" s="1">
        <v>5400</v>
      </c>
      <c r="F433" s="1">
        <v>-232465</v>
      </c>
      <c r="G433" s="1">
        <v>17079000</v>
      </c>
      <c r="H433" s="1">
        <v>0</v>
      </c>
      <c r="I433" s="1">
        <v>-327700</v>
      </c>
      <c r="J433" s="1">
        <v>0</v>
      </c>
      <c r="K433" s="1">
        <v>0</v>
      </c>
      <c r="L433" s="1">
        <v>0</v>
      </c>
      <c r="M433" s="1">
        <v>0</v>
      </c>
    </row>
    <row r="434" spans="1:13" ht="21" x14ac:dyDescent="0.25">
      <c r="A434" s="5">
        <v>18</v>
      </c>
      <c r="B434" s="1" t="s">
        <v>1103</v>
      </c>
      <c r="C434" s="1" t="s">
        <v>1104</v>
      </c>
      <c r="D434" s="1" t="s">
        <v>1105</v>
      </c>
      <c r="E434" s="1">
        <v>634500</v>
      </c>
      <c r="F434" s="1">
        <v>633200</v>
      </c>
      <c r="G434" s="1">
        <v>368700</v>
      </c>
      <c r="H434" s="1">
        <v>0</v>
      </c>
      <c r="I434" s="1">
        <v>-28600</v>
      </c>
      <c r="J434" s="1">
        <v>64</v>
      </c>
      <c r="K434" s="1">
        <v>0</v>
      </c>
      <c r="L434" s="1">
        <v>3800</v>
      </c>
      <c r="M434" s="1">
        <v>0</v>
      </c>
    </row>
    <row r="435" spans="1:13" ht="21" x14ac:dyDescent="0.25">
      <c r="A435" s="5">
        <v>19</v>
      </c>
      <c r="B435" s="1" t="s">
        <v>1106</v>
      </c>
      <c r="C435" s="1" t="s">
        <v>1107</v>
      </c>
      <c r="D435" s="1" t="s">
        <v>1108</v>
      </c>
      <c r="E435" s="1">
        <v>5400</v>
      </c>
      <c r="F435" s="1">
        <v>-76500</v>
      </c>
      <c r="G435" s="1">
        <v>1623000</v>
      </c>
      <c r="H435" s="1">
        <v>0</v>
      </c>
      <c r="I435" s="1">
        <v>-56300</v>
      </c>
      <c r="J435" s="1">
        <v>0</v>
      </c>
      <c r="K435" s="1">
        <v>0</v>
      </c>
      <c r="L435" s="1">
        <v>0</v>
      </c>
      <c r="M435" s="1">
        <v>0</v>
      </c>
    </row>
    <row r="436" spans="1:13" ht="21" x14ac:dyDescent="0.25">
      <c r="A436" s="5">
        <v>20</v>
      </c>
      <c r="B436" s="1" t="s">
        <v>1109</v>
      </c>
      <c r="C436" s="1" t="s">
        <v>1110</v>
      </c>
      <c r="D436" s="1" t="s">
        <v>1111</v>
      </c>
      <c r="E436" s="1">
        <v>266200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</row>
    <row r="437" spans="1:13" ht="21" x14ac:dyDescent="0.25">
      <c r="A437" s="5">
        <v>21</v>
      </c>
      <c r="B437" s="1" t="s">
        <v>1112</v>
      </c>
      <c r="C437" s="1" t="s">
        <v>1113</v>
      </c>
      <c r="D437" s="1" t="s">
        <v>1114</v>
      </c>
      <c r="E437" s="1">
        <v>10000</v>
      </c>
      <c r="F437" s="1">
        <v>10000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</row>
    <row r="438" spans="1:13" ht="21" x14ac:dyDescent="0.25">
      <c r="A438" s="5">
        <v>22</v>
      </c>
      <c r="B438" s="1" t="s">
        <v>1115</v>
      </c>
      <c r="C438" s="1" t="s">
        <v>1107</v>
      </c>
      <c r="D438" s="1" t="s">
        <v>1116</v>
      </c>
      <c r="E438" s="1">
        <v>5400</v>
      </c>
      <c r="F438" s="1">
        <v>-1211400</v>
      </c>
      <c r="G438" s="1">
        <v>2560800</v>
      </c>
      <c r="H438" s="1">
        <v>0</v>
      </c>
      <c r="I438" s="1">
        <v>-169800</v>
      </c>
      <c r="J438" s="1">
        <v>0</v>
      </c>
      <c r="K438" s="1">
        <v>0</v>
      </c>
      <c r="L438" s="1">
        <v>0</v>
      </c>
      <c r="M438" s="1">
        <v>0</v>
      </c>
    </row>
    <row r="439" spans="1:13" ht="21" x14ac:dyDescent="0.25">
      <c r="A439" s="5">
        <v>23</v>
      </c>
      <c r="B439" s="1" t="s">
        <v>1117</v>
      </c>
      <c r="C439" s="1" t="s">
        <v>1118</v>
      </c>
      <c r="D439" s="1" t="s">
        <v>1119</v>
      </c>
      <c r="E439" s="1">
        <v>11906</v>
      </c>
      <c r="F439" s="1">
        <v>-4500</v>
      </c>
      <c r="G439" s="1">
        <v>4500</v>
      </c>
      <c r="H439" s="1">
        <v>0</v>
      </c>
      <c r="I439" s="1">
        <v>-16600</v>
      </c>
      <c r="J439" s="1">
        <v>0</v>
      </c>
      <c r="K439" s="1">
        <v>0</v>
      </c>
      <c r="L439" s="1">
        <v>0</v>
      </c>
      <c r="M439" s="1">
        <v>0</v>
      </c>
    </row>
    <row r="440" spans="1:13" ht="21" x14ac:dyDescent="0.25">
      <c r="A440" s="5">
        <v>24</v>
      </c>
      <c r="B440" s="1" t="s">
        <v>1120</v>
      </c>
      <c r="C440" s="1" t="s">
        <v>1121</v>
      </c>
      <c r="D440" s="1" t="s">
        <v>1122</v>
      </c>
      <c r="E440" s="1">
        <v>915147</v>
      </c>
      <c r="F440" s="1">
        <v>1904500</v>
      </c>
      <c r="G440" s="1">
        <v>2087900</v>
      </c>
      <c r="H440" s="1">
        <v>0</v>
      </c>
      <c r="I440" s="1">
        <v>-9801</v>
      </c>
      <c r="J440" s="1">
        <v>733.5</v>
      </c>
      <c r="K440" s="1">
        <v>0</v>
      </c>
      <c r="L440" s="1">
        <v>857</v>
      </c>
      <c r="M440" s="1">
        <v>0</v>
      </c>
    </row>
    <row r="441" spans="1:13" ht="21" x14ac:dyDescent="0.25">
      <c r="A441" s="5">
        <v>25</v>
      </c>
      <c r="B441" s="1" t="s">
        <v>1123</v>
      </c>
      <c r="C441" s="1" t="s">
        <v>1124</v>
      </c>
      <c r="D441" s="1" t="s">
        <v>1125</v>
      </c>
      <c r="E441" s="1">
        <v>5400</v>
      </c>
      <c r="F441" s="1">
        <v>-39600</v>
      </c>
      <c r="G441" s="1">
        <v>525260</v>
      </c>
      <c r="H441" s="1">
        <v>0</v>
      </c>
      <c r="I441" s="1">
        <v>10300</v>
      </c>
      <c r="J441" s="1">
        <v>0</v>
      </c>
      <c r="K441" s="1">
        <v>0</v>
      </c>
      <c r="L441" s="1">
        <v>0</v>
      </c>
      <c r="M441" s="1">
        <v>0</v>
      </c>
    </row>
    <row r="442" spans="1:13" ht="21" x14ac:dyDescent="0.25">
      <c r="A442" s="5">
        <v>26</v>
      </c>
      <c r="B442" s="1" t="s">
        <v>1126</v>
      </c>
      <c r="C442" s="1" t="s">
        <v>1127</v>
      </c>
      <c r="D442" s="1" t="s">
        <v>1128</v>
      </c>
      <c r="E442" s="1">
        <v>5400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3350</v>
      </c>
      <c r="M442" s="1">
        <v>0</v>
      </c>
    </row>
    <row r="443" spans="1:13" ht="21" x14ac:dyDescent="0.25">
      <c r="A443" s="5">
        <v>27</v>
      </c>
      <c r="B443" s="1" t="s">
        <v>1129</v>
      </c>
      <c r="C443" s="1" t="s">
        <v>1130</v>
      </c>
      <c r="D443" s="1" t="s">
        <v>1131</v>
      </c>
      <c r="E443" s="1">
        <v>5400</v>
      </c>
      <c r="F443" s="1">
        <v>-151800</v>
      </c>
      <c r="G443" s="1">
        <v>1911400</v>
      </c>
      <c r="H443" s="1">
        <v>0</v>
      </c>
      <c r="I443" s="1">
        <v>-51100</v>
      </c>
      <c r="J443" s="1">
        <v>0</v>
      </c>
      <c r="K443" s="1">
        <v>12</v>
      </c>
      <c r="L443" s="1">
        <v>0</v>
      </c>
      <c r="M443" s="1">
        <v>0</v>
      </c>
    </row>
    <row r="444" spans="1:13" ht="21" x14ac:dyDescent="0.25">
      <c r="A444" s="5">
        <v>28</v>
      </c>
      <c r="B444" s="1" t="s">
        <v>1132</v>
      </c>
      <c r="C444" s="1" t="s">
        <v>1133</v>
      </c>
      <c r="D444" s="1" t="s">
        <v>1134</v>
      </c>
      <c r="E444" s="1">
        <v>5400</v>
      </c>
      <c r="F444" s="1">
        <v>751800</v>
      </c>
      <c r="G444" s="1">
        <v>0</v>
      </c>
      <c r="H444" s="1">
        <v>49000</v>
      </c>
      <c r="I444" s="1">
        <v>21400</v>
      </c>
      <c r="J444" s="1">
        <v>142</v>
      </c>
      <c r="K444" s="1">
        <v>0</v>
      </c>
      <c r="L444" s="1">
        <v>10000</v>
      </c>
      <c r="M444" s="1">
        <v>1200</v>
      </c>
    </row>
    <row r="445" spans="1:13" ht="21" x14ac:dyDescent="0.25">
      <c r="A445" s="5">
        <v>29</v>
      </c>
      <c r="B445" s="1" t="s">
        <v>1135</v>
      </c>
      <c r="C445" s="1" t="s">
        <v>1136</v>
      </c>
      <c r="D445" s="1" t="s">
        <v>1137</v>
      </c>
      <c r="E445" s="1">
        <v>5400</v>
      </c>
      <c r="F445" s="1">
        <v>-83150</v>
      </c>
      <c r="G445" s="1">
        <v>1487822</v>
      </c>
      <c r="H445" s="1">
        <v>0</v>
      </c>
      <c r="I445" s="1">
        <v>-42927</v>
      </c>
      <c r="J445" s="1">
        <v>0</v>
      </c>
      <c r="K445" s="1">
        <v>6.8</v>
      </c>
      <c r="L445" s="1">
        <v>0</v>
      </c>
      <c r="M445" s="1">
        <v>0</v>
      </c>
    </row>
    <row r="446" spans="1:13" ht="21" x14ac:dyDescent="0.25">
      <c r="A446" s="5">
        <v>30</v>
      </c>
      <c r="B446" s="1" t="s">
        <v>1138</v>
      </c>
      <c r="C446" s="1" t="s">
        <v>1139</v>
      </c>
      <c r="D446" s="1" t="s">
        <v>1140</v>
      </c>
      <c r="E446" s="1">
        <v>5400</v>
      </c>
      <c r="F446" s="1">
        <v>20004</v>
      </c>
      <c r="G446" s="1">
        <v>96597</v>
      </c>
      <c r="H446" s="1">
        <v>0</v>
      </c>
      <c r="I446" s="1">
        <v>-25404</v>
      </c>
      <c r="J446" s="1">
        <v>0</v>
      </c>
      <c r="K446" s="1">
        <v>28.7</v>
      </c>
      <c r="L446" s="1">
        <v>0</v>
      </c>
      <c r="M446" s="1">
        <v>0</v>
      </c>
    </row>
    <row r="447" spans="1:13" x14ac:dyDescent="0.25">
      <c r="A447" s="3"/>
      <c r="B447" s="3" t="s">
        <v>91</v>
      </c>
      <c r="C447" s="3"/>
      <c r="D447" s="3"/>
      <c r="E447" s="3">
        <f t="shared" ref="E447:M447" si="23">SUMIF(E417:E446,"&gt;0")</f>
        <v>9142274</v>
      </c>
      <c r="F447" s="3">
        <f t="shared" si="23"/>
        <v>29519765</v>
      </c>
      <c r="G447" s="3">
        <f t="shared" si="23"/>
        <v>87460541</v>
      </c>
      <c r="H447" s="3">
        <f t="shared" si="23"/>
        <v>98300</v>
      </c>
      <c r="I447" s="3">
        <f t="shared" si="23"/>
        <v>74426</v>
      </c>
      <c r="J447" s="3">
        <f t="shared" si="23"/>
        <v>1946.6999999999998</v>
      </c>
      <c r="K447" s="3">
        <f t="shared" si="23"/>
        <v>47.5</v>
      </c>
      <c r="L447" s="3">
        <f t="shared" si="23"/>
        <v>57726</v>
      </c>
      <c r="M447" s="3">
        <f t="shared" si="23"/>
        <v>1200</v>
      </c>
    </row>
    <row r="449" spans="1:13" x14ac:dyDescent="0.25">
      <c r="A449" s="2"/>
      <c r="B449" s="9" t="s">
        <v>1141</v>
      </c>
      <c r="C449" s="9"/>
      <c r="D449" s="9"/>
      <c r="E449" s="9"/>
      <c r="F449" s="2"/>
      <c r="G449" s="2"/>
      <c r="H449" s="2"/>
      <c r="I449" s="2"/>
      <c r="J449" s="2"/>
      <c r="K449" s="2"/>
      <c r="L449" s="2"/>
      <c r="M449" s="2"/>
    </row>
    <row r="450" spans="1:13" ht="21" x14ac:dyDescent="0.25">
      <c r="A450" s="5">
        <v>1</v>
      </c>
      <c r="B450" s="1" t="s">
        <v>1142</v>
      </c>
      <c r="C450" s="1" t="s">
        <v>1143</v>
      </c>
      <c r="D450" s="1" t="s">
        <v>1144</v>
      </c>
      <c r="E450" s="1">
        <v>5400</v>
      </c>
      <c r="F450" s="1">
        <v>0</v>
      </c>
      <c r="G450" s="1">
        <v>4802900</v>
      </c>
      <c r="H450" s="1">
        <v>0</v>
      </c>
      <c r="I450" s="1">
        <v>-135400</v>
      </c>
      <c r="J450" s="1">
        <v>0</v>
      </c>
      <c r="K450" s="1">
        <v>0</v>
      </c>
      <c r="L450" s="1">
        <v>0</v>
      </c>
      <c r="M450" s="1">
        <v>0</v>
      </c>
    </row>
    <row r="451" spans="1:13" ht="21" x14ac:dyDescent="0.25">
      <c r="A451" s="5">
        <v>2</v>
      </c>
      <c r="B451" s="1" t="s">
        <v>1145</v>
      </c>
      <c r="C451" s="1" t="s">
        <v>1146</v>
      </c>
      <c r="D451" s="1" t="s">
        <v>1147</v>
      </c>
      <c r="E451" s="1">
        <v>5400</v>
      </c>
      <c r="F451" s="1">
        <v>73577300</v>
      </c>
      <c r="G451" s="1">
        <v>73998500</v>
      </c>
      <c r="H451" s="1">
        <v>0</v>
      </c>
      <c r="I451" s="1">
        <v>-501900</v>
      </c>
      <c r="J451" s="1">
        <v>20044.400000000001</v>
      </c>
      <c r="K451" s="1">
        <v>0</v>
      </c>
      <c r="L451" s="1">
        <v>0</v>
      </c>
      <c r="M451" s="1">
        <v>0</v>
      </c>
    </row>
    <row r="452" spans="1:13" ht="21" x14ac:dyDescent="0.25">
      <c r="A452" s="5">
        <v>3</v>
      </c>
      <c r="B452" s="1" t="s">
        <v>1148</v>
      </c>
      <c r="C452" s="1" t="s">
        <v>1149</v>
      </c>
      <c r="D452" s="1" t="s">
        <v>1150</v>
      </c>
      <c r="E452" s="1">
        <v>5400</v>
      </c>
      <c r="F452" s="1">
        <v>-481700</v>
      </c>
      <c r="G452" s="1">
        <v>4650500</v>
      </c>
      <c r="H452" s="1">
        <v>0</v>
      </c>
      <c r="I452" s="1">
        <v>-119500</v>
      </c>
      <c r="J452" s="1">
        <v>0</v>
      </c>
      <c r="K452" s="1">
        <v>0</v>
      </c>
      <c r="L452" s="1">
        <v>0</v>
      </c>
      <c r="M452" s="1">
        <v>0</v>
      </c>
    </row>
    <row r="453" spans="1:13" ht="21" x14ac:dyDescent="0.25">
      <c r="A453" s="5">
        <v>4</v>
      </c>
      <c r="B453" s="1" t="s">
        <v>1151</v>
      </c>
      <c r="C453" s="1" t="s">
        <v>1152</v>
      </c>
      <c r="D453" s="1" t="s">
        <v>1153</v>
      </c>
      <c r="E453" s="1">
        <v>5400</v>
      </c>
      <c r="F453" s="1">
        <v>3578300</v>
      </c>
      <c r="G453" s="1">
        <v>3472000</v>
      </c>
      <c r="H453" s="1">
        <v>0</v>
      </c>
      <c r="I453" s="1">
        <v>-525100</v>
      </c>
      <c r="J453" s="1">
        <v>101.4</v>
      </c>
      <c r="K453" s="1">
        <v>0</v>
      </c>
      <c r="L453" s="1">
        <v>1829</v>
      </c>
      <c r="M453" s="1">
        <v>0</v>
      </c>
    </row>
    <row r="454" spans="1:13" ht="21" x14ac:dyDescent="0.25">
      <c r="A454" s="5">
        <v>5</v>
      </c>
      <c r="B454" s="1" t="s">
        <v>1154</v>
      </c>
      <c r="C454" s="1" t="s">
        <v>1155</v>
      </c>
      <c r="D454" s="1" t="s">
        <v>1156</v>
      </c>
      <c r="E454" s="1">
        <v>5400</v>
      </c>
      <c r="F454" s="1">
        <v>-21100</v>
      </c>
      <c r="G454" s="1">
        <v>0</v>
      </c>
      <c r="H454" s="1">
        <v>0</v>
      </c>
      <c r="I454" s="1">
        <v>-21100</v>
      </c>
      <c r="J454" s="1">
        <v>0</v>
      </c>
      <c r="K454" s="1">
        <v>0</v>
      </c>
      <c r="L454" s="1">
        <v>0</v>
      </c>
      <c r="M454" s="1">
        <v>0</v>
      </c>
    </row>
    <row r="455" spans="1:13" ht="21" x14ac:dyDescent="0.25">
      <c r="A455" s="5">
        <v>6</v>
      </c>
      <c r="B455" s="1" t="s">
        <v>1157</v>
      </c>
      <c r="C455" s="1" t="s">
        <v>1158</v>
      </c>
      <c r="D455" s="1" t="s">
        <v>1159</v>
      </c>
      <c r="E455" s="1">
        <v>5400</v>
      </c>
      <c r="F455" s="1">
        <v>156500</v>
      </c>
      <c r="G455" s="1">
        <v>0</v>
      </c>
      <c r="H455" s="1">
        <v>0</v>
      </c>
      <c r="I455" s="1">
        <v>30000</v>
      </c>
      <c r="J455" s="1">
        <v>293.5</v>
      </c>
      <c r="K455" s="1">
        <v>0</v>
      </c>
      <c r="L455" s="1">
        <v>0</v>
      </c>
      <c r="M455" s="1">
        <v>0</v>
      </c>
    </row>
    <row r="456" spans="1:13" ht="21" x14ac:dyDescent="0.25">
      <c r="A456" s="5">
        <v>7</v>
      </c>
      <c r="B456" s="1" t="s">
        <v>1160</v>
      </c>
      <c r="C456" s="1" t="s">
        <v>1161</v>
      </c>
      <c r="D456" s="1" t="s">
        <v>1162</v>
      </c>
      <c r="E456" s="1">
        <v>347100</v>
      </c>
      <c r="F456" s="1">
        <v>556100</v>
      </c>
      <c r="G456" s="1">
        <v>483400</v>
      </c>
      <c r="H456" s="1">
        <v>0</v>
      </c>
      <c r="I456" s="1">
        <v>58400</v>
      </c>
      <c r="J456" s="1">
        <v>67.7</v>
      </c>
      <c r="K456" s="1">
        <v>0</v>
      </c>
      <c r="L456" s="1">
        <v>4788</v>
      </c>
      <c r="M456" s="1">
        <v>0</v>
      </c>
    </row>
    <row r="457" spans="1:13" ht="21" x14ac:dyDescent="0.25">
      <c r="A457" s="5">
        <v>8</v>
      </c>
      <c r="B457" s="1" t="s">
        <v>1163</v>
      </c>
      <c r="C457" s="1" t="s">
        <v>1164</v>
      </c>
      <c r="D457" s="1" t="s">
        <v>1165</v>
      </c>
      <c r="E457" s="1">
        <v>15700</v>
      </c>
      <c r="F457" s="1">
        <v>3758000</v>
      </c>
      <c r="G457" s="1">
        <v>3541700</v>
      </c>
      <c r="H457" s="1">
        <v>0</v>
      </c>
      <c r="I457" s="1">
        <v>-83500</v>
      </c>
      <c r="J457" s="1">
        <v>1455.5</v>
      </c>
      <c r="K457" s="1">
        <v>72</v>
      </c>
      <c r="L457" s="1">
        <v>11697</v>
      </c>
      <c r="M457" s="1">
        <v>0</v>
      </c>
    </row>
    <row r="458" spans="1:13" ht="21" x14ac:dyDescent="0.25">
      <c r="A458" s="5">
        <v>9</v>
      </c>
      <c r="B458" s="1" t="s">
        <v>1166</v>
      </c>
      <c r="C458" s="1" t="s">
        <v>1167</v>
      </c>
      <c r="D458" s="1" t="s">
        <v>1168</v>
      </c>
      <c r="E458" s="1">
        <v>3500500</v>
      </c>
      <c r="F458" s="1">
        <v>3501400</v>
      </c>
      <c r="G458" s="1">
        <v>3507900</v>
      </c>
      <c r="H458" s="1">
        <v>0</v>
      </c>
      <c r="I458" s="1">
        <v>-150</v>
      </c>
      <c r="J458" s="1">
        <v>50</v>
      </c>
      <c r="K458" s="1">
        <v>0</v>
      </c>
      <c r="L458" s="1">
        <v>16200</v>
      </c>
      <c r="M458" s="1">
        <v>0</v>
      </c>
    </row>
    <row r="459" spans="1:13" ht="21" x14ac:dyDescent="0.25">
      <c r="A459" s="5">
        <v>10</v>
      </c>
      <c r="B459" s="1" t="s">
        <v>1169</v>
      </c>
      <c r="C459" s="1" t="s">
        <v>1170</v>
      </c>
      <c r="D459" s="1" t="s">
        <v>1171</v>
      </c>
      <c r="E459" s="1">
        <v>5400</v>
      </c>
      <c r="F459" s="1">
        <v>28100</v>
      </c>
      <c r="G459" s="1">
        <v>38700</v>
      </c>
      <c r="H459" s="1">
        <v>0</v>
      </c>
      <c r="I459" s="1">
        <v>-16500</v>
      </c>
      <c r="J459" s="1">
        <v>0</v>
      </c>
      <c r="K459" s="1">
        <v>0</v>
      </c>
      <c r="L459" s="1">
        <v>0</v>
      </c>
      <c r="M459" s="1">
        <v>0</v>
      </c>
    </row>
    <row r="460" spans="1:13" ht="21" x14ac:dyDescent="0.25">
      <c r="A460" s="5">
        <v>11</v>
      </c>
      <c r="B460" s="1" t="s">
        <v>1172</v>
      </c>
      <c r="C460" s="1" t="s">
        <v>1173</v>
      </c>
      <c r="D460" s="1" t="s">
        <v>1174</v>
      </c>
      <c r="E460" s="1">
        <v>6012400</v>
      </c>
      <c r="F460" s="1">
        <v>4602816</v>
      </c>
      <c r="G460" s="1">
        <v>4762400</v>
      </c>
      <c r="H460" s="1">
        <v>0</v>
      </c>
      <c r="I460" s="1">
        <v>-634243</v>
      </c>
      <c r="J460" s="1">
        <v>39900</v>
      </c>
      <c r="K460" s="1">
        <v>0</v>
      </c>
      <c r="L460" s="1">
        <v>103100</v>
      </c>
      <c r="M460" s="1">
        <v>0</v>
      </c>
    </row>
    <row r="461" spans="1:13" ht="21" x14ac:dyDescent="0.25">
      <c r="A461" s="5">
        <v>12</v>
      </c>
      <c r="B461" s="1" t="s">
        <v>1175</v>
      </c>
      <c r="C461" s="1" t="s">
        <v>1176</v>
      </c>
      <c r="D461" s="1" t="s">
        <v>1177</v>
      </c>
      <c r="E461" s="1">
        <v>88900</v>
      </c>
      <c r="F461" s="1">
        <v>3195700</v>
      </c>
      <c r="G461" s="1">
        <v>42946900</v>
      </c>
      <c r="H461" s="1">
        <v>0</v>
      </c>
      <c r="I461" s="1">
        <v>-469800</v>
      </c>
      <c r="J461" s="1">
        <v>21000</v>
      </c>
      <c r="K461" s="1">
        <v>0</v>
      </c>
      <c r="L461" s="1">
        <v>19000</v>
      </c>
      <c r="M461" s="1">
        <v>0</v>
      </c>
    </row>
    <row r="462" spans="1:13" ht="21" x14ac:dyDescent="0.25">
      <c r="A462" s="5">
        <v>13</v>
      </c>
      <c r="B462" s="1" t="s">
        <v>1178</v>
      </c>
      <c r="C462" s="1" t="s">
        <v>1179</v>
      </c>
      <c r="D462" s="1" t="s">
        <v>1180</v>
      </c>
      <c r="E462" s="1">
        <v>5400</v>
      </c>
      <c r="F462" s="1">
        <v>52500</v>
      </c>
      <c r="G462" s="1">
        <v>3201100</v>
      </c>
      <c r="H462" s="1">
        <v>0</v>
      </c>
      <c r="I462" s="1">
        <v>-16600</v>
      </c>
      <c r="J462" s="1">
        <v>0</v>
      </c>
      <c r="K462" s="1">
        <v>0</v>
      </c>
      <c r="L462" s="1">
        <v>0</v>
      </c>
      <c r="M462" s="1">
        <v>0</v>
      </c>
    </row>
    <row r="463" spans="1:13" ht="21" x14ac:dyDescent="0.25">
      <c r="A463" s="5">
        <v>14</v>
      </c>
      <c r="B463" s="1" t="s">
        <v>1181</v>
      </c>
      <c r="C463" s="1" t="s">
        <v>1182</v>
      </c>
      <c r="D463" s="1" t="s">
        <v>1183</v>
      </c>
      <c r="E463" s="1">
        <v>5400</v>
      </c>
      <c r="F463" s="1">
        <v>0</v>
      </c>
      <c r="G463" s="1">
        <v>4484600</v>
      </c>
      <c r="H463" s="1">
        <v>0</v>
      </c>
      <c r="I463" s="1">
        <v>39300</v>
      </c>
      <c r="J463" s="1">
        <v>0</v>
      </c>
      <c r="K463" s="1">
        <v>0</v>
      </c>
      <c r="L463" s="1">
        <v>0</v>
      </c>
      <c r="M463" s="1">
        <v>0</v>
      </c>
    </row>
    <row r="464" spans="1:13" ht="21" x14ac:dyDescent="0.25">
      <c r="A464" s="5">
        <v>15</v>
      </c>
      <c r="B464" s="1" t="s">
        <v>1184</v>
      </c>
      <c r="C464" s="1" t="s">
        <v>1185</v>
      </c>
      <c r="D464" s="1" t="s">
        <v>1186</v>
      </c>
      <c r="E464" s="1">
        <v>5400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</row>
    <row r="465" spans="1:13" x14ac:dyDescent="0.25">
      <c r="A465" s="3"/>
      <c r="B465" s="3" t="s">
        <v>91</v>
      </c>
      <c r="C465" s="3"/>
      <c r="D465" s="3"/>
      <c r="E465" s="3">
        <f t="shared" ref="E465:M465" si="24">SUMIF(E450:E464,"&gt;0")</f>
        <v>10018600</v>
      </c>
      <c r="F465" s="3">
        <f t="shared" si="24"/>
        <v>93006716</v>
      </c>
      <c r="G465" s="3">
        <f t="shared" si="24"/>
        <v>149890600</v>
      </c>
      <c r="H465" s="3">
        <f t="shared" si="24"/>
        <v>0</v>
      </c>
      <c r="I465" s="3">
        <f t="shared" si="24"/>
        <v>127700</v>
      </c>
      <c r="J465" s="3">
        <f t="shared" si="24"/>
        <v>82912.5</v>
      </c>
      <c r="K465" s="3">
        <f t="shared" si="24"/>
        <v>72</v>
      </c>
      <c r="L465" s="3">
        <f t="shared" si="24"/>
        <v>156614</v>
      </c>
      <c r="M465" s="3">
        <f t="shared" si="24"/>
        <v>0</v>
      </c>
    </row>
    <row r="467" spans="1:13" x14ac:dyDescent="0.25">
      <c r="A467" s="2"/>
      <c r="B467" s="9" t="s">
        <v>1187</v>
      </c>
      <c r="C467" s="9"/>
      <c r="D467" s="9"/>
      <c r="E467" s="9"/>
      <c r="F467" s="2"/>
      <c r="G467" s="2"/>
      <c r="H467" s="2"/>
      <c r="I467" s="2"/>
      <c r="J467" s="2"/>
      <c r="K467" s="2"/>
      <c r="L467" s="2"/>
      <c r="M467" s="2"/>
    </row>
    <row r="468" spans="1:13" ht="21" x14ac:dyDescent="0.25">
      <c r="A468" s="5">
        <v>1</v>
      </c>
      <c r="B468" s="1" t="s">
        <v>1188</v>
      </c>
      <c r="C468" s="1" t="s">
        <v>1189</v>
      </c>
      <c r="D468" s="1" t="s">
        <v>1190</v>
      </c>
      <c r="E468" s="1">
        <v>15000</v>
      </c>
      <c r="F468" s="1">
        <v>-3908000</v>
      </c>
      <c r="G468" s="1">
        <v>15844000</v>
      </c>
      <c r="H468" s="1">
        <v>0</v>
      </c>
      <c r="I468" s="1">
        <v>-1441000</v>
      </c>
      <c r="J468" s="1">
        <v>1040</v>
      </c>
      <c r="K468" s="1">
        <v>0</v>
      </c>
      <c r="L468" s="1">
        <v>3900</v>
      </c>
      <c r="M468" s="1">
        <v>0</v>
      </c>
    </row>
    <row r="469" spans="1:13" x14ac:dyDescent="0.25">
      <c r="A469" s="5">
        <v>2</v>
      </c>
      <c r="B469" s="1" t="s">
        <v>1191</v>
      </c>
      <c r="C469" s="1" t="s">
        <v>1192</v>
      </c>
      <c r="D469" s="1" t="s">
        <v>1193</v>
      </c>
      <c r="E469" s="1">
        <v>3935000</v>
      </c>
      <c r="F469" s="1">
        <v>1084000</v>
      </c>
      <c r="G469" s="1">
        <v>685000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</row>
    <row r="470" spans="1:13" ht="21" x14ac:dyDescent="0.25">
      <c r="A470" s="5">
        <v>3</v>
      </c>
      <c r="B470" s="1" t="s">
        <v>1194</v>
      </c>
      <c r="C470" s="1" t="s">
        <v>1195</v>
      </c>
      <c r="D470" s="1" t="s">
        <v>1196</v>
      </c>
      <c r="E470" s="1">
        <v>37200</v>
      </c>
      <c r="F470" s="1">
        <v>264000</v>
      </c>
      <c r="G470" s="1">
        <v>259000</v>
      </c>
      <c r="H470" s="1">
        <v>0</v>
      </c>
      <c r="I470" s="1">
        <v>-13000</v>
      </c>
      <c r="J470" s="1">
        <v>467</v>
      </c>
      <c r="K470" s="1">
        <v>0</v>
      </c>
      <c r="L470" s="1">
        <v>6113</v>
      </c>
      <c r="M470" s="1">
        <v>0</v>
      </c>
    </row>
    <row r="471" spans="1:13" ht="21" x14ac:dyDescent="0.25">
      <c r="A471" s="5">
        <v>4</v>
      </c>
      <c r="B471" s="1" t="s">
        <v>1197</v>
      </c>
      <c r="C471" s="1" t="s">
        <v>1198</v>
      </c>
      <c r="D471" s="1" t="s">
        <v>1199</v>
      </c>
      <c r="E471" s="1">
        <v>3000</v>
      </c>
      <c r="F471" s="1">
        <v>-3454000</v>
      </c>
      <c r="G471" s="1">
        <v>1259000</v>
      </c>
      <c r="H471" s="1">
        <v>0</v>
      </c>
      <c r="I471" s="1">
        <v>-541000</v>
      </c>
      <c r="J471" s="1">
        <v>0</v>
      </c>
      <c r="K471" s="1">
        <v>0</v>
      </c>
      <c r="L471" s="1">
        <v>0</v>
      </c>
      <c r="M471" s="1">
        <v>0</v>
      </c>
    </row>
    <row r="472" spans="1:13" ht="21" x14ac:dyDescent="0.25">
      <c r="A472" s="5">
        <v>5</v>
      </c>
      <c r="B472" s="1" t="s">
        <v>1200</v>
      </c>
      <c r="C472" s="1" t="s">
        <v>1201</v>
      </c>
      <c r="D472" s="1" t="s">
        <v>1202</v>
      </c>
      <c r="E472" s="1">
        <v>1000</v>
      </c>
      <c r="F472" s="1">
        <v>1000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</row>
    <row r="473" spans="1:13" ht="21" x14ac:dyDescent="0.25">
      <c r="A473" s="5">
        <v>6</v>
      </c>
      <c r="B473" s="1" t="s">
        <v>1203</v>
      </c>
      <c r="C473" s="1" t="s">
        <v>1204</v>
      </c>
      <c r="D473" s="1" t="s">
        <v>1205</v>
      </c>
      <c r="E473" s="1">
        <v>0</v>
      </c>
      <c r="F473" s="1">
        <v>126000</v>
      </c>
      <c r="G473" s="1">
        <v>138000</v>
      </c>
      <c r="H473" s="1">
        <v>0</v>
      </c>
      <c r="I473" s="1">
        <v>31000</v>
      </c>
      <c r="J473" s="1">
        <v>0</v>
      </c>
      <c r="K473" s="1">
        <v>0</v>
      </c>
      <c r="L473" s="1">
        <v>0</v>
      </c>
      <c r="M473" s="1">
        <v>0</v>
      </c>
    </row>
    <row r="474" spans="1:13" ht="21" x14ac:dyDescent="0.25">
      <c r="A474" s="5">
        <v>7</v>
      </c>
      <c r="B474" s="1" t="s">
        <v>1206</v>
      </c>
      <c r="C474" s="1" t="s">
        <v>1207</v>
      </c>
      <c r="D474" s="1" t="s">
        <v>1208</v>
      </c>
      <c r="E474" s="1">
        <v>5000</v>
      </c>
      <c r="F474" s="1">
        <v>61000</v>
      </c>
      <c r="G474" s="1">
        <v>0</v>
      </c>
      <c r="H474" s="1">
        <v>0</v>
      </c>
      <c r="I474" s="1">
        <v>-3000</v>
      </c>
      <c r="J474" s="1">
        <v>0</v>
      </c>
      <c r="K474" s="1">
        <v>0</v>
      </c>
      <c r="L474" s="1">
        <v>0</v>
      </c>
      <c r="M474" s="1">
        <v>0</v>
      </c>
    </row>
    <row r="475" spans="1:13" ht="21" x14ac:dyDescent="0.25">
      <c r="A475" s="5">
        <v>8</v>
      </c>
      <c r="B475" s="1" t="s">
        <v>1209</v>
      </c>
      <c r="C475" s="1" t="s">
        <v>1210</v>
      </c>
      <c r="D475" s="1" t="s">
        <v>1211</v>
      </c>
      <c r="E475" s="1">
        <v>7000</v>
      </c>
      <c r="F475" s="1">
        <v>-13000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</row>
    <row r="476" spans="1:13" ht="21" x14ac:dyDescent="0.25">
      <c r="A476" s="5">
        <v>9</v>
      </c>
      <c r="B476" s="1" t="s">
        <v>1212</v>
      </c>
      <c r="C476" s="1" t="s">
        <v>1213</v>
      </c>
      <c r="D476" s="1" t="s">
        <v>1214</v>
      </c>
      <c r="E476" s="1">
        <v>5000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</row>
    <row r="477" spans="1:13" ht="21" x14ac:dyDescent="0.25">
      <c r="A477" s="5">
        <v>10</v>
      </c>
      <c r="B477" s="1" t="s">
        <v>1215</v>
      </c>
      <c r="C477" s="1" t="s">
        <v>1216</v>
      </c>
      <c r="D477" s="1" t="s">
        <v>1217</v>
      </c>
      <c r="E477" s="1">
        <v>5000</v>
      </c>
      <c r="F477" s="1">
        <v>-3000</v>
      </c>
      <c r="G477" s="1">
        <v>0</v>
      </c>
      <c r="H477" s="1">
        <v>0</v>
      </c>
      <c r="I477" s="1">
        <v>-7000</v>
      </c>
      <c r="J477" s="1">
        <v>0</v>
      </c>
      <c r="K477" s="1">
        <v>0</v>
      </c>
      <c r="L477" s="1">
        <v>0</v>
      </c>
      <c r="M477" s="1">
        <v>0</v>
      </c>
    </row>
    <row r="478" spans="1:13" x14ac:dyDescent="0.25">
      <c r="A478" s="3"/>
      <c r="B478" s="3" t="s">
        <v>91</v>
      </c>
      <c r="C478" s="3"/>
      <c r="D478" s="3"/>
      <c r="E478" s="3">
        <f t="shared" ref="E478:M478" si="25">SUMIF(E468:E477,"&gt;0")</f>
        <v>4013200</v>
      </c>
      <c r="F478" s="3">
        <f t="shared" si="25"/>
        <v>1536000</v>
      </c>
      <c r="G478" s="3">
        <f t="shared" si="25"/>
        <v>18185000</v>
      </c>
      <c r="H478" s="3">
        <f t="shared" si="25"/>
        <v>0</v>
      </c>
      <c r="I478" s="3">
        <f t="shared" si="25"/>
        <v>31000</v>
      </c>
      <c r="J478" s="3">
        <f t="shared" si="25"/>
        <v>1507</v>
      </c>
      <c r="K478" s="3">
        <f t="shared" si="25"/>
        <v>0</v>
      </c>
      <c r="L478" s="3">
        <f t="shared" si="25"/>
        <v>10013</v>
      </c>
      <c r="M478" s="3">
        <f t="shared" si="25"/>
        <v>0</v>
      </c>
    </row>
    <row r="480" spans="1:13" x14ac:dyDescent="0.25">
      <c r="A480" s="2"/>
      <c r="B480" s="9" t="s">
        <v>1218</v>
      </c>
      <c r="C480" s="9"/>
      <c r="D480" s="9"/>
      <c r="E480" s="9"/>
      <c r="F480" s="2"/>
      <c r="G480" s="2"/>
      <c r="H480" s="2"/>
      <c r="I480" s="2"/>
      <c r="J480" s="2"/>
      <c r="K480" s="2"/>
      <c r="L480" s="2"/>
      <c r="M480" s="2"/>
    </row>
    <row r="481" spans="1:13" ht="21" x14ac:dyDescent="0.25">
      <c r="A481" s="5">
        <v>1</v>
      </c>
      <c r="B481" s="1" t="s">
        <v>1219</v>
      </c>
      <c r="C481" s="1" t="s">
        <v>1220</v>
      </c>
      <c r="D481" s="1" t="s">
        <v>1221</v>
      </c>
      <c r="E481" s="1">
        <v>10800</v>
      </c>
      <c r="F481" s="1">
        <v>370600</v>
      </c>
      <c r="G481" s="1">
        <v>19800</v>
      </c>
      <c r="H481" s="1">
        <v>0</v>
      </c>
      <c r="I481" s="1">
        <v>155700</v>
      </c>
      <c r="J481" s="1">
        <v>0</v>
      </c>
      <c r="K481" s="1">
        <v>0</v>
      </c>
      <c r="L481" s="1">
        <v>0</v>
      </c>
      <c r="M481" s="1">
        <v>0</v>
      </c>
    </row>
    <row r="482" spans="1:13" ht="21" x14ac:dyDescent="0.25">
      <c r="A482" s="5">
        <v>2</v>
      </c>
      <c r="B482" s="1" t="s">
        <v>1222</v>
      </c>
      <c r="C482" s="1" t="s">
        <v>1220</v>
      </c>
      <c r="D482" s="1" t="s">
        <v>1223</v>
      </c>
      <c r="E482" s="1">
        <v>5200</v>
      </c>
      <c r="F482" s="1">
        <v>-2000</v>
      </c>
      <c r="G482" s="1">
        <v>0</v>
      </c>
      <c r="H482" s="1">
        <v>0</v>
      </c>
      <c r="I482" s="1">
        <v>-3300</v>
      </c>
      <c r="J482" s="1">
        <v>0</v>
      </c>
      <c r="K482" s="1">
        <v>0</v>
      </c>
      <c r="L482" s="1">
        <v>0</v>
      </c>
      <c r="M482" s="1">
        <v>0</v>
      </c>
    </row>
    <row r="483" spans="1:13" ht="21" x14ac:dyDescent="0.25">
      <c r="A483" s="5">
        <v>3</v>
      </c>
      <c r="B483" s="1" t="s">
        <v>1224</v>
      </c>
      <c r="C483" s="1" t="s">
        <v>1225</v>
      </c>
      <c r="D483" s="1" t="s">
        <v>1226</v>
      </c>
      <c r="E483" s="1">
        <v>5000</v>
      </c>
      <c r="F483" s="1">
        <v>161500</v>
      </c>
      <c r="G483" s="1">
        <v>34100</v>
      </c>
      <c r="H483" s="1">
        <v>0</v>
      </c>
      <c r="I483" s="1">
        <v>46000</v>
      </c>
      <c r="J483" s="1">
        <v>0</v>
      </c>
      <c r="K483" s="1">
        <v>0</v>
      </c>
      <c r="L483" s="1">
        <v>0</v>
      </c>
      <c r="M483" s="1">
        <v>0</v>
      </c>
    </row>
    <row r="484" spans="1:13" ht="21" x14ac:dyDescent="0.25">
      <c r="A484" s="5">
        <v>4</v>
      </c>
      <c r="B484" s="1" t="s">
        <v>1227</v>
      </c>
      <c r="C484" s="1" t="s">
        <v>1228</v>
      </c>
      <c r="D484" s="1" t="s">
        <v>1229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</row>
    <row r="485" spans="1:13" ht="21" x14ac:dyDescent="0.25">
      <c r="A485" s="5">
        <v>5</v>
      </c>
      <c r="B485" s="1" t="s">
        <v>1230</v>
      </c>
      <c r="C485" s="1" t="s">
        <v>1231</v>
      </c>
      <c r="D485" s="1" t="s">
        <v>1232</v>
      </c>
      <c r="E485" s="1">
        <v>1807800</v>
      </c>
      <c r="F485" s="1">
        <v>201315500</v>
      </c>
      <c r="G485" s="1">
        <v>199632600</v>
      </c>
      <c r="H485" s="1">
        <v>0</v>
      </c>
      <c r="I485" s="1">
        <v>-236700</v>
      </c>
      <c r="J485" s="1">
        <v>250</v>
      </c>
      <c r="K485" s="1">
        <v>254.3</v>
      </c>
      <c r="L485" s="1">
        <v>6328</v>
      </c>
      <c r="M485" s="1">
        <v>0</v>
      </c>
    </row>
    <row r="486" spans="1:13" ht="21" x14ac:dyDescent="0.25">
      <c r="A486" s="5">
        <v>6</v>
      </c>
      <c r="B486" s="1" t="s">
        <v>1233</v>
      </c>
      <c r="C486" s="1" t="s">
        <v>1234</v>
      </c>
      <c r="D486" s="1" t="s">
        <v>1235</v>
      </c>
      <c r="E486" s="1">
        <v>30600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</row>
    <row r="487" spans="1:13" ht="21" x14ac:dyDescent="0.25">
      <c r="A487" s="5">
        <v>7</v>
      </c>
      <c r="B487" s="1" t="s">
        <v>1236</v>
      </c>
      <c r="C487" s="1" t="s">
        <v>1237</v>
      </c>
      <c r="D487" s="1" t="s">
        <v>1238</v>
      </c>
      <c r="E487" s="1">
        <v>5000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</row>
    <row r="488" spans="1:13" ht="21" x14ac:dyDescent="0.25">
      <c r="A488" s="5">
        <v>8</v>
      </c>
      <c r="B488" s="1" t="s">
        <v>1239</v>
      </c>
      <c r="C488" s="1" t="s">
        <v>1228</v>
      </c>
      <c r="D488" s="1" t="s">
        <v>1240</v>
      </c>
      <c r="E488" s="1">
        <v>700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</row>
    <row r="489" spans="1:13" ht="21" x14ac:dyDescent="0.25">
      <c r="A489" s="5">
        <v>9</v>
      </c>
      <c r="B489" s="1" t="s">
        <v>1241</v>
      </c>
      <c r="C489" s="1" t="s">
        <v>1242</v>
      </c>
      <c r="D489" s="1" t="s">
        <v>1243</v>
      </c>
      <c r="E489" s="1">
        <v>6000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</row>
    <row r="490" spans="1:13" x14ac:dyDescent="0.25">
      <c r="A490" s="5">
        <v>10</v>
      </c>
      <c r="B490" s="1" t="s">
        <v>1244</v>
      </c>
      <c r="C490" s="1" t="s">
        <v>1245</v>
      </c>
      <c r="D490" s="1" t="s">
        <v>1246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</row>
    <row r="491" spans="1:13" ht="21" x14ac:dyDescent="0.25">
      <c r="A491" s="5">
        <v>11</v>
      </c>
      <c r="B491" s="1" t="s">
        <v>1247</v>
      </c>
      <c r="C491" s="1" t="s">
        <v>1248</v>
      </c>
      <c r="D491" s="1" t="s">
        <v>1249</v>
      </c>
      <c r="E491" s="1">
        <v>1094529</v>
      </c>
      <c r="F491" s="1">
        <v>86000</v>
      </c>
      <c r="G491" s="1">
        <v>138000</v>
      </c>
      <c r="H491" s="1">
        <v>0</v>
      </c>
      <c r="I491" s="1">
        <v>-69000</v>
      </c>
      <c r="J491" s="1">
        <v>0</v>
      </c>
      <c r="K491" s="1">
        <v>0</v>
      </c>
      <c r="L491" s="1">
        <v>0</v>
      </c>
      <c r="M491" s="1">
        <v>0</v>
      </c>
    </row>
    <row r="492" spans="1:13" x14ac:dyDescent="0.25">
      <c r="A492" s="5">
        <v>12</v>
      </c>
      <c r="B492" s="1" t="s">
        <v>1250</v>
      </c>
      <c r="C492" s="1" t="s">
        <v>1220</v>
      </c>
      <c r="D492" s="1" t="s">
        <v>1251</v>
      </c>
      <c r="E492" s="1">
        <v>5400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</row>
    <row r="493" spans="1:13" ht="21" x14ac:dyDescent="0.25">
      <c r="A493" s="5">
        <v>13</v>
      </c>
      <c r="B493" s="1" t="s">
        <v>1252</v>
      </c>
      <c r="C493" s="1" t="s">
        <v>1253</v>
      </c>
      <c r="D493" s="1" t="s">
        <v>1254</v>
      </c>
      <c r="E493" s="1">
        <v>5000</v>
      </c>
      <c r="F493" s="1">
        <v>1627600</v>
      </c>
      <c r="G493" s="1">
        <v>649800</v>
      </c>
      <c r="H493" s="1">
        <v>0</v>
      </c>
      <c r="I493" s="1">
        <v>-119400</v>
      </c>
      <c r="J493" s="1">
        <v>1077.2</v>
      </c>
      <c r="K493" s="1">
        <v>96</v>
      </c>
      <c r="L493" s="1">
        <v>1333</v>
      </c>
      <c r="M493" s="1">
        <v>0</v>
      </c>
    </row>
    <row r="494" spans="1:13" x14ac:dyDescent="0.25">
      <c r="A494" s="3"/>
      <c r="B494" s="3" t="s">
        <v>91</v>
      </c>
      <c r="C494" s="3"/>
      <c r="D494" s="3"/>
      <c r="E494" s="3">
        <f t="shared" ref="E494:M494" si="26">SUMIF(E481:E493,"&gt;0")</f>
        <v>2976029</v>
      </c>
      <c r="F494" s="3">
        <f t="shared" si="26"/>
        <v>203561200</v>
      </c>
      <c r="G494" s="3">
        <f t="shared" si="26"/>
        <v>200474300</v>
      </c>
      <c r="H494" s="3">
        <f t="shared" si="26"/>
        <v>0</v>
      </c>
      <c r="I494" s="3">
        <f t="shared" si="26"/>
        <v>201700</v>
      </c>
      <c r="J494" s="3">
        <f t="shared" si="26"/>
        <v>1327.2</v>
      </c>
      <c r="K494" s="3">
        <f t="shared" si="26"/>
        <v>350.3</v>
      </c>
      <c r="L494" s="3">
        <f t="shared" si="26"/>
        <v>7661</v>
      </c>
      <c r="M494" s="3">
        <f t="shared" si="26"/>
        <v>0</v>
      </c>
    </row>
    <row r="496" spans="1:13" x14ac:dyDescent="0.25">
      <c r="A496" s="2"/>
      <c r="B496" s="9" t="s">
        <v>1255</v>
      </c>
      <c r="C496" s="9"/>
      <c r="D496" s="9"/>
      <c r="E496" s="9"/>
      <c r="F496" s="2"/>
      <c r="G496" s="2"/>
      <c r="H496" s="2"/>
      <c r="I496" s="2"/>
      <c r="J496" s="2"/>
      <c r="K496" s="2"/>
      <c r="L496" s="2"/>
      <c r="M496" s="2"/>
    </row>
    <row r="497" spans="1:13" ht="21" x14ac:dyDescent="0.25">
      <c r="A497" s="5">
        <v>1</v>
      </c>
      <c r="B497" s="1" t="s">
        <v>1256</v>
      </c>
      <c r="C497" s="1" t="s">
        <v>1257</v>
      </c>
      <c r="D497" s="1" t="s">
        <v>1258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</row>
    <row r="498" spans="1:13" ht="21" x14ac:dyDescent="0.25">
      <c r="A498" s="5">
        <v>2</v>
      </c>
      <c r="B498" s="1" t="s">
        <v>1259</v>
      </c>
      <c r="C498" s="1" t="s">
        <v>1260</v>
      </c>
      <c r="D498" s="1" t="s">
        <v>1261</v>
      </c>
      <c r="E498" s="1">
        <v>282400</v>
      </c>
      <c r="F498" s="1">
        <v>-6323900</v>
      </c>
      <c r="G498" s="1">
        <v>11266600</v>
      </c>
      <c r="H498" s="1">
        <v>6065400</v>
      </c>
      <c r="I498" s="1">
        <v>-1501600</v>
      </c>
      <c r="J498" s="1">
        <v>3091.2</v>
      </c>
      <c r="K498" s="1">
        <v>350.7</v>
      </c>
      <c r="L498" s="1">
        <v>0</v>
      </c>
      <c r="M498" s="1">
        <v>0</v>
      </c>
    </row>
    <row r="499" spans="1:13" ht="21" x14ac:dyDescent="0.25">
      <c r="A499" s="5">
        <v>3</v>
      </c>
      <c r="B499" s="1" t="s">
        <v>1262</v>
      </c>
      <c r="C499" s="1" t="s">
        <v>1263</v>
      </c>
      <c r="D499" s="1" t="s">
        <v>1264</v>
      </c>
      <c r="E499" s="1">
        <v>5000</v>
      </c>
      <c r="F499" s="1">
        <v>452600</v>
      </c>
      <c r="G499" s="1">
        <v>548200</v>
      </c>
      <c r="H499" s="1">
        <v>0</v>
      </c>
      <c r="I499" s="1">
        <v>5300</v>
      </c>
      <c r="J499" s="1">
        <v>0</v>
      </c>
      <c r="K499" s="1">
        <v>0</v>
      </c>
      <c r="L499" s="1">
        <v>0</v>
      </c>
      <c r="M499" s="1">
        <v>0</v>
      </c>
    </row>
    <row r="500" spans="1:13" ht="21" x14ac:dyDescent="0.25">
      <c r="A500" s="5">
        <v>4</v>
      </c>
      <c r="B500" s="1" t="s">
        <v>1265</v>
      </c>
      <c r="C500" s="1" t="s">
        <v>1266</v>
      </c>
      <c r="D500" s="1" t="s">
        <v>1267</v>
      </c>
      <c r="E500" s="1">
        <v>5400</v>
      </c>
      <c r="F500" s="1">
        <v>373600</v>
      </c>
      <c r="G500" s="1">
        <v>0</v>
      </c>
      <c r="H500" s="1">
        <v>0</v>
      </c>
      <c r="I500" s="1">
        <v>14261</v>
      </c>
      <c r="J500" s="1">
        <v>1000</v>
      </c>
      <c r="K500" s="1">
        <v>0</v>
      </c>
      <c r="L500" s="1">
        <v>1000</v>
      </c>
      <c r="M500" s="1">
        <v>0</v>
      </c>
    </row>
    <row r="501" spans="1:13" ht="21" x14ac:dyDescent="0.25">
      <c r="A501" s="5">
        <v>5</v>
      </c>
      <c r="B501" s="1" t="s">
        <v>1268</v>
      </c>
      <c r="C501" s="1" t="s">
        <v>1269</v>
      </c>
      <c r="D501" s="1" t="s">
        <v>1270</v>
      </c>
      <c r="E501" s="1">
        <v>5400</v>
      </c>
      <c r="F501" s="1">
        <v>81900</v>
      </c>
      <c r="G501" s="1">
        <v>391200</v>
      </c>
      <c r="H501" s="1">
        <v>0</v>
      </c>
      <c r="I501" s="1">
        <v>2800</v>
      </c>
      <c r="J501" s="1">
        <v>30</v>
      </c>
      <c r="K501" s="1">
        <v>0</v>
      </c>
      <c r="L501" s="1">
        <v>0</v>
      </c>
      <c r="M501" s="1">
        <v>0</v>
      </c>
    </row>
    <row r="502" spans="1:13" ht="21" x14ac:dyDescent="0.25">
      <c r="A502" s="5">
        <v>6</v>
      </c>
      <c r="B502" s="1" t="s">
        <v>1271</v>
      </c>
      <c r="C502" s="1" t="s">
        <v>1272</v>
      </c>
      <c r="D502" s="1" t="s">
        <v>1273</v>
      </c>
      <c r="E502" s="1">
        <v>5000</v>
      </c>
      <c r="F502" s="1">
        <v>-148550</v>
      </c>
      <c r="G502" s="1">
        <v>783963</v>
      </c>
      <c r="H502" s="1">
        <v>0</v>
      </c>
      <c r="I502" s="1">
        <v>-102593</v>
      </c>
      <c r="J502" s="1">
        <v>0</v>
      </c>
      <c r="K502" s="1">
        <v>0</v>
      </c>
      <c r="L502" s="1">
        <v>0</v>
      </c>
      <c r="M502" s="1">
        <v>0</v>
      </c>
    </row>
    <row r="503" spans="1:13" ht="21" x14ac:dyDescent="0.25">
      <c r="A503" s="5">
        <v>7</v>
      </c>
      <c r="B503" s="1" t="s">
        <v>1274</v>
      </c>
      <c r="C503" s="1" t="s">
        <v>1275</v>
      </c>
      <c r="D503" s="1" t="s">
        <v>1276</v>
      </c>
      <c r="E503" s="1">
        <v>10800</v>
      </c>
      <c r="F503" s="1">
        <v>425000</v>
      </c>
      <c r="G503" s="1">
        <v>10800</v>
      </c>
      <c r="H503" s="1">
        <v>0</v>
      </c>
      <c r="I503" s="1">
        <v>-31100</v>
      </c>
      <c r="J503" s="1">
        <v>0</v>
      </c>
      <c r="K503" s="1">
        <v>0</v>
      </c>
      <c r="L503" s="1">
        <v>0</v>
      </c>
      <c r="M503" s="1">
        <v>0</v>
      </c>
    </row>
    <row r="504" spans="1:13" ht="21" x14ac:dyDescent="0.25">
      <c r="A504" s="5">
        <v>8</v>
      </c>
      <c r="B504" s="1" t="s">
        <v>1277</v>
      </c>
      <c r="C504" s="1" t="s">
        <v>1278</v>
      </c>
      <c r="D504" s="1" t="s">
        <v>1279</v>
      </c>
      <c r="E504" s="1">
        <v>0</v>
      </c>
      <c r="F504" s="1">
        <v>0</v>
      </c>
      <c r="G504" s="1">
        <v>3200700</v>
      </c>
      <c r="H504" s="1">
        <v>0</v>
      </c>
      <c r="I504" s="1">
        <v>22410</v>
      </c>
      <c r="J504" s="1">
        <v>18</v>
      </c>
      <c r="K504" s="1">
        <v>0</v>
      </c>
      <c r="L504" s="1">
        <v>0</v>
      </c>
      <c r="M504" s="1">
        <v>0</v>
      </c>
    </row>
    <row r="505" spans="1:13" ht="21" x14ac:dyDescent="0.25">
      <c r="A505" s="5">
        <v>9</v>
      </c>
      <c r="B505" s="1" t="s">
        <v>1280</v>
      </c>
      <c r="C505" s="1" t="s">
        <v>1281</v>
      </c>
      <c r="D505" s="1" t="s">
        <v>1282</v>
      </c>
      <c r="E505" s="1">
        <v>5000</v>
      </c>
      <c r="F505" s="1">
        <v>0</v>
      </c>
      <c r="G505" s="1">
        <v>0</v>
      </c>
      <c r="H505" s="1">
        <v>0</v>
      </c>
      <c r="I505" s="1">
        <v>176500</v>
      </c>
      <c r="J505" s="1">
        <v>31</v>
      </c>
      <c r="K505" s="1">
        <v>0</v>
      </c>
      <c r="L505" s="1">
        <v>0</v>
      </c>
      <c r="M505" s="1">
        <v>0</v>
      </c>
    </row>
    <row r="506" spans="1:13" ht="21" x14ac:dyDescent="0.25">
      <c r="A506" s="5">
        <v>10</v>
      </c>
      <c r="B506" s="1" t="s">
        <v>1283</v>
      </c>
      <c r="C506" s="1" t="s">
        <v>1284</v>
      </c>
      <c r="D506" s="1" t="s">
        <v>1285</v>
      </c>
      <c r="E506" s="1">
        <v>5000</v>
      </c>
      <c r="F506" s="1">
        <v>-1986</v>
      </c>
      <c r="G506" s="1">
        <v>0</v>
      </c>
      <c r="H506" s="1">
        <v>0</v>
      </c>
      <c r="I506" s="1">
        <v>-1439</v>
      </c>
      <c r="J506" s="1">
        <v>0</v>
      </c>
      <c r="K506" s="1">
        <v>0</v>
      </c>
      <c r="L506" s="1">
        <v>0</v>
      </c>
      <c r="M506" s="1">
        <v>0</v>
      </c>
    </row>
    <row r="507" spans="1:13" ht="21" x14ac:dyDescent="0.25">
      <c r="A507" s="5">
        <v>11</v>
      </c>
      <c r="B507" s="1" t="s">
        <v>1286</v>
      </c>
      <c r="C507" s="1" t="s">
        <v>1287</v>
      </c>
      <c r="D507" s="1" t="s">
        <v>1288</v>
      </c>
      <c r="E507" s="1">
        <v>5400</v>
      </c>
      <c r="F507" s="1">
        <v>685400</v>
      </c>
      <c r="G507" s="1">
        <v>430800</v>
      </c>
      <c r="H507" s="1">
        <v>0</v>
      </c>
      <c r="I507" s="1">
        <v>21300</v>
      </c>
      <c r="J507" s="1">
        <v>425.1</v>
      </c>
      <c r="K507" s="1">
        <v>0</v>
      </c>
      <c r="L507" s="1">
        <v>0</v>
      </c>
      <c r="M507" s="1">
        <v>0</v>
      </c>
    </row>
    <row r="508" spans="1:13" ht="21" x14ac:dyDescent="0.25">
      <c r="A508" s="5">
        <v>12</v>
      </c>
      <c r="B508" s="1" t="s">
        <v>1289</v>
      </c>
      <c r="C508" s="1" t="s">
        <v>1290</v>
      </c>
      <c r="D508" s="1" t="s">
        <v>1291</v>
      </c>
      <c r="E508" s="1">
        <v>5000</v>
      </c>
      <c r="F508" s="1">
        <v>128300</v>
      </c>
      <c r="G508" s="1">
        <v>49800</v>
      </c>
      <c r="H508" s="1">
        <v>0</v>
      </c>
      <c r="I508" s="1">
        <v>79900</v>
      </c>
      <c r="J508" s="1">
        <v>0</v>
      </c>
      <c r="K508" s="1">
        <v>0</v>
      </c>
      <c r="L508" s="1">
        <v>0</v>
      </c>
      <c r="M508" s="1">
        <v>0</v>
      </c>
    </row>
    <row r="509" spans="1:13" ht="21" x14ac:dyDescent="0.25">
      <c r="A509" s="5">
        <v>13</v>
      </c>
      <c r="B509" s="1" t="s">
        <v>1292</v>
      </c>
      <c r="C509" s="1" t="s">
        <v>1293</v>
      </c>
      <c r="D509" s="1" t="s">
        <v>1294</v>
      </c>
      <c r="E509" s="1">
        <v>6000</v>
      </c>
      <c r="F509" s="1">
        <v>254700</v>
      </c>
      <c r="G509" s="1">
        <v>5116600</v>
      </c>
      <c r="H509" s="1">
        <v>0</v>
      </c>
      <c r="I509" s="1">
        <v>5600</v>
      </c>
      <c r="J509" s="1">
        <v>0</v>
      </c>
      <c r="K509" s="1">
        <v>0</v>
      </c>
      <c r="L509" s="1">
        <v>0</v>
      </c>
      <c r="M509" s="1">
        <v>0</v>
      </c>
    </row>
    <row r="510" spans="1:13" ht="21" x14ac:dyDescent="0.25">
      <c r="A510" s="5">
        <v>14</v>
      </c>
      <c r="B510" s="1" t="s">
        <v>1295</v>
      </c>
      <c r="C510" s="1" t="s">
        <v>1293</v>
      </c>
      <c r="D510" s="1" t="s">
        <v>1296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</row>
    <row r="511" spans="1:13" x14ac:dyDescent="0.25">
      <c r="A511" s="3"/>
      <c r="B511" s="3" t="s">
        <v>91</v>
      </c>
      <c r="C511" s="3"/>
      <c r="D511" s="3"/>
      <c r="E511" s="3">
        <f t="shared" ref="E511:M511" si="27">SUMIF(E497:E510,"&gt;0")</f>
        <v>340400</v>
      </c>
      <c r="F511" s="3">
        <f t="shared" si="27"/>
        <v>2401500</v>
      </c>
      <c r="G511" s="3">
        <f t="shared" si="27"/>
        <v>21798663</v>
      </c>
      <c r="H511" s="3">
        <f t="shared" si="27"/>
        <v>6065400</v>
      </c>
      <c r="I511" s="3">
        <f t="shared" si="27"/>
        <v>328071</v>
      </c>
      <c r="J511" s="3">
        <f t="shared" si="27"/>
        <v>4595.3</v>
      </c>
      <c r="K511" s="3">
        <f t="shared" si="27"/>
        <v>350.7</v>
      </c>
      <c r="L511" s="3">
        <f t="shared" si="27"/>
        <v>1000</v>
      </c>
      <c r="M511" s="3">
        <f t="shared" si="27"/>
        <v>0</v>
      </c>
    </row>
    <row r="513" spans="1:13" x14ac:dyDescent="0.25">
      <c r="A513" s="2"/>
      <c r="B513" s="9" t="s">
        <v>1297</v>
      </c>
      <c r="C513" s="9"/>
      <c r="D513" s="9"/>
      <c r="E513" s="9"/>
      <c r="F513" s="2"/>
      <c r="G513" s="2"/>
      <c r="H513" s="2"/>
      <c r="I513" s="2"/>
      <c r="J513" s="2"/>
      <c r="K513" s="2"/>
      <c r="L513" s="2"/>
      <c r="M513" s="2"/>
    </row>
    <row r="514" spans="1:13" ht="21" x14ac:dyDescent="0.25">
      <c r="A514" s="5">
        <v>1</v>
      </c>
      <c r="B514" s="1" t="s">
        <v>1298</v>
      </c>
      <c r="C514" s="1" t="s">
        <v>1299</v>
      </c>
      <c r="D514" s="1" t="s">
        <v>1300</v>
      </c>
      <c r="E514" s="1">
        <v>53500</v>
      </c>
      <c r="F514" s="1">
        <v>35200</v>
      </c>
      <c r="G514" s="1">
        <v>253200</v>
      </c>
      <c r="H514" s="1">
        <v>627300</v>
      </c>
      <c r="I514" s="1">
        <v>40700</v>
      </c>
      <c r="J514" s="1">
        <v>1169.9000000000001</v>
      </c>
      <c r="K514" s="1">
        <v>0</v>
      </c>
      <c r="L514" s="1">
        <v>16062</v>
      </c>
      <c r="M514" s="1">
        <v>0</v>
      </c>
    </row>
    <row r="515" spans="1:13" ht="21" x14ac:dyDescent="0.25">
      <c r="A515" s="5">
        <v>2</v>
      </c>
      <c r="B515" s="1" t="s">
        <v>1301</v>
      </c>
      <c r="C515" s="1" t="s">
        <v>1302</v>
      </c>
      <c r="D515" s="1" t="s">
        <v>1303</v>
      </c>
      <c r="E515" s="1">
        <v>2505300</v>
      </c>
      <c r="F515" s="1">
        <v>1299100</v>
      </c>
      <c r="G515" s="1">
        <v>31872700</v>
      </c>
      <c r="H515" s="1">
        <v>0</v>
      </c>
      <c r="I515" s="1">
        <v>-2656600</v>
      </c>
      <c r="J515" s="1">
        <v>612.79999999999995</v>
      </c>
      <c r="K515" s="1">
        <v>0</v>
      </c>
      <c r="L515" s="1">
        <v>1293</v>
      </c>
      <c r="M515" s="1">
        <v>0</v>
      </c>
    </row>
    <row r="516" spans="1:13" ht="21" x14ac:dyDescent="0.25">
      <c r="A516" s="5">
        <v>3</v>
      </c>
      <c r="B516" s="1" t="s">
        <v>1304</v>
      </c>
      <c r="C516" s="1" t="s">
        <v>1305</v>
      </c>
      <c r="D516" s="1" t="s">
        <v>1306</v>
      </c>
      <c r="E516" s="1">
        <v>20100</v>
      </c>
      <c r="F516" s="1">
        <v>424100</v>
      </c>
      <c r="G516" s="1">
        <v>430700</v>
      </c>
      <c r="H516" s="1">
        <v>0</v>
      </c>
      <c r="I516" s="1">
        <v>-53200</v>
      </c>
      <c r="J516" s="1">
        <v>0</v>
      </c>
      <c r="K516" s="1">
        <v>0</v>
      </c>
      <c r="L516" s="1">
        <v>0</v>
      </c>
      <c r="M516" s="1">
        <v>0</v>
      </c>
    </row>
    <row r="517" spans="1:13" ht="21" x14ac:dyDescent="0.25">
      <c r="A517" s="5">
        <v>4</v>
      </c>
      <c r="B517" s="1" t="s">
        <v>1307</v>
      </c>
      <c r="C517" s="1" t="s">
        <v>1308</v>
      </c>
      <c r="D517" s="1" t="s">
        <v>1309</v>
      </c>
      <c r="E517" s="1">
        <v>20000</v>
      </c>
      <c r="F517" s="1">
        <v>486600</v>
      </c>
      <c r="G517" s="1">
        <v>652100</v>
      </c>
      <c r="H517" s="1">
        <v>0</v>
      </c>
      <c r="I517" s="1">
        <v>10000</v>
      </c>
      <c r="J517" s="1">
        <v>0</v>
      </c>
      <c r="K517" s="1">
        <v>0</v>
      </c>
      <c r="L517" s="1">
        <v>0</v>
      </c>
      <c r="M517" s="1">
        <v>0</v>
      </c>
    </row>
    <row r="518" spans="1:13" ht="21" x14ac:dyDescent="0.25">
      <c r="A518" s="5">
        <v>5</v>
      </c>
      <c r="B518" s="1" t="s">
        <v>1310</v>
      </c>
      <c r="C518" s="1" t="s">
        <v>1311</v>
      </c>
      <c r="D518" s="1" t="s">
        <v>1312</v>
      </c>
      <c r="E518" s="1">
        <v>244700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</row>
    <row r="519" spans="1:13" ht="21" x14ac:dyDescent="0.25">
      <c r="A519" s="5">
        <v>6</v>
      </c>
      <c r="B519" s="1" t="s">
        <v>1313</v>
      </c>
      <c r="C519" s="1" t="s">
        <v>1314</v>
      </c>
      <c r="D519" s="1" t="s">
        <v>1315</v>
      </c>
      <c r="E519" s="1">
        <v>208300</v>
      </c>
      <c r="F519" s="1">
        <v>269200</v>
      </c>
      <c r="G519" s="1">
        <v>234400</v>
      </c>
      <c r="H519" s="1">
        <v>0</v>
      </c>
      <c r="I519" s="1">
        <v>77900</v>
      </c>
      <c r="J519" s="1">
        <v>0</v>
      </c>
      <c r="K519" s="1">
        <v>0</v>
      </c>
      <c r="L519" s="1">
        <v>0</v>
      </c>
      <c r="M519" s="1">
        <v>0</v>
      </c>
    </row>
    <row r="520" spans="1:13" ht="21" x14ac:dyDescent="0.25">
      <c r="A520" s="5">
        <v>7</v>
      </c>
      <c r="B520" s="1" t="s">
        <v>1316</v>
      </c>
      <c r="C520" s="1" t="s">
        <v>1317</v>
      </c>
      <c r="D520" s="1" t="s">
        <v>1318</v>
      </c>
      <c r="E520" s="1">
        <v>2191300</v>
      </c>
      <c r="F520" s="1">
        <v>21367800</v>
      </c>
      <c r="G520" s="1">
        <v>23924000</v>
      </c>
      <c r="H520" s="1">
        <v>0</v>
      </c>
      <c r="I520" s="1">
        <v>81000</v>
      </c>
      <c r="J520" s="1">
        <v>0</v>
      </c>
      <c r="K520" s="1">
        <v>0</v>
      </c>
      <c r="L520" s="1">
        <v>0</v>
      </c>
      <c r="M520" s="1">
        <v>0</v>
      </c>
    </row>
    <row r="521" spans="1:13" ht="21" x14ac:dyDescent="0.25">
      <c r="A521" s="5">
        <v>8</v>
      </c>
      <c r="B521" s="1" t="s">
        <v>1319</v>
      </c>
      <c r="C521" s="1" t="s">
        <v>1320</v>
      </c>
      <c r="D521" s="1" t="s">
        <v>1321</v>
      </c>
      <c r="E521" s="1">
        <v>15000</v>
      </c>
      <c r="F521" s="1">
        <v>-75200</v>
      </c>
      <c r="G521" s="1">
        <v>159400</v>
      </c>
      <c r="H521" s="1">
        <v>0</v>
      </c>
      <c r="I521" s="1">
        <v>-25100</v>
      </c>
      <c r="J521" s="1">
        <v>0</v>
      </c>
      <c r="K521" s="1">
        <v>0</v>
      </c>
      <c r="L521" s="1">
        <v>0</v>
      </c>
      <c r="M521" s="1">
        <v>0</v>
      </c>
    </row>
    <row r="522" spans="1:13" ht="21" x14ac:dyDescent="0.25">
      <c r="A522" s="5">
        <v>9</v>
      </c>
      <c r="B522" s="1" t="s">
        <v>1322</v>
      </c>
      <c r="C522" s="1" t="s">
        <v>1323</v>
      </c>
      <c r="D522" s="1" t="s">
        <v>1324</v>
      </c>
      <c r="E522" s="1">
        <v>0</v>
      </c>
      <c r="F522" s="1">
        <v>-2413700</v>
      </c>
      <c r="G522" s="1">
        <v>137800</v>
      </c>
      <c r="H522" s="1">
        <v>0</v>
      </c>
      <c r="I522" s="1">
        <v>-65200</v>
      </c>
      <c r="J522" s="1">
        <v>417</v>
      </c>
      <c r="K522" s="1">
        <v>0</v>
      </c>
      <c r="L522" s="1">
        <v>0</v>
      </c>
      <c r="M522" s="1">
        <v>0</v>
      </c>
    </row>
    <row r="523" spans="1:13" ht="21" x14ac:dyDescent="0.25">
      <c r="A523" s="5">
        <v>10</v>
      </c>
      <c r="B523" s="1" t="s">
        <v>1325</v>
      </c>
      <c r="C523" s="1" t="s">
        <v>1326</v>
      </c>
      <c r="D523" s="1" t="s">
        <v>1327</v>
      </c>
      <c r="E523" s="1">
        <v>30000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</row>
    <row r="524" spans="1:13" ht="21" x14ac:dyDescent="0.25">
      <c r="A524" s="5">
        <v>11</v>
      </c>
      <c r="B524" s="1" t="s">
        <v>1328</v>
      </c>
      <c r="C524" s="1" t="s">
        <v>1329</v>
      </c>
      <c r="D524" s="1" t="s">
        <v>1330</v>
      </c>
      <c r="E524" s="1">
        <v>1000</v>
      </c>
      <c r="F524" s="1">
        <v>1772700</v>
      </c>
      <c r="G524" s="1">
        <v>1646800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</row>
    <row r="525" spans="1:13" x14ac:dyDescent="0.25">
      <c r="A525" s="3"/>
      <c r="B525" s="3" t="s">
        <v>91</v>
      </c>
      <c r="C525" s="3"/>
      <c r="D525" s="3"/>
      <c r="E525" s="3">
        <f t="shared" ref="E525:M525" si="28">SUMIF(E514:E524,"&gt;0")</f>
        <v>5289200</v>
      </c>
      <c r="F525" s="3">
        <f t="shared" si="28"/>
        <v>25654700</v>
      </c>
      <c r="G525" s="3">
        <f t="shared" si="28"/>
        <v>59311100</v>
      </c>
      <c r="H525" s="3">
        <f t="shared" si="28"/>
        <v>627300</v>
      </c>
      <c r="I525" s="3">
        <f t="shared" si="28"/>
        <v>209600</v>
      </c>
      <c r="J525" s="3">
        <f t="shared" si="28"/>
        <v>2199.6999999999998</v>
      </c>
      <c r="K525" s="3">
        <f t="shared" si="28"/>
        <v>0</v>
      </c>
      <c r="L525" s="3">
        <f t="shared" si="28"/>
        <v>17355</v>
      </c>
      <c r="M525" s="3">
        <f t="shared" si="28"/>
        <v>0</v>
      </c>
    </row>
    <row r="527" spans="1:13" x14ac:dyDescent="0.25">
      <c r="A527" s="2"/>
      <c r="B527" s="9" t="s">
        <v>1331</v>
      </c>
      <c r="C527" s="9"/>
      <c r="D527" s="9"/>
      <c r="E527" s="9"/>
      <c r="F527" s="2"/>
      <c r="G527" s="2"/>
      <c r="H527" s="2"/>
      <c r="I527" s="2"/>
      <c r="J527" s="2"/>
      <c r="K527" s="2"/>
      <c r="L527" s="2"/>
      <c r="M527" s="2"/>
    </row>
    <row r="528" spans="1:13" ht="21" x14ac:dyDescent="0.25">
      <c r="A528" s="5">
        <v>1</v>
      </c>
      <c r="B528" s="1" t="s">
        <v>1332</v>
      </c>
      <c r="C528" s="1" t="s">
        <v>1333</v>
      </c>
      <c r="D528" s="1" t="s">
        <v>1334</v>
      </c>
      <c r="E528" s="1">
        <v>0</v>
      </c>
      <c r="F528" s="1">
        <v>3778900</v>
      </c>
      <c r="G528" s="1">
        <v>4572300</v>
      </c>
      <c r="H528" s="1">
        <v>0</v>
      </c>
      <c r="I528" s="1">
        <v>-116900</v>
      </c>
      <c r="J528" s="1">
        <v>0</v>
      </c>
      <c r="K528" s="1">
        <v>0</v>
      </c>
      <c r="L528" s="1">
        <v>360000</v>
      </c>
      <c r="M528" s="1">
        <v>55527</v>
      </c>
    </row>
    <row r="529" spans="1:13" ht="21" x14ac:dyDescent="0.25">
      <c r="A529" s="5">
        <v>2</v>
      </c>
      <c r="B529" s="1" t="s">
        <v>1335</v>
      </c>
      <c r="C529" s="1" t="s">
        <v>1336</v>
      </c>
      <c r="D529" s="1" t="s">
        <v>1337</v>
      </c>
      <c r="E529" s="1">
        <v>15518</v>
      </c>
      <c r="F529" s="1">
        <v>3400</v>
      </c>
      <c r="G529" s="1">
        <v>18000</v>
      </c>
      <c r="H529" s="1">
        <v>0</v>
      </c>
      <c r="I529" s="1">
        <v>-40700</v>
      </c>
      <c r="J529" s="1">
        <v>0</v>
      </c>
      <c r="K529" s="1">
        <v>0</v>
      </c>
      <c r="L529" s="1">
        <v>0</v>
      </c>
      <c r="M529" s="1">
        <v>0</v>
      </c>
    </row>
    <row r="530" spans="1:13" ht="21" x14ac:dyDescent="0.25">
      <c r="A530" s="5">
        <v>3</v>
      </c>
      <c r="B530" s="1" t="s">
        <v>1338</v>
      </c>
      <c r="C530" s="1" t="s">
        <v>1339</v>
      </c>
      <c r="D530" s="1" t="s">
        <v>1340</v>
      </c>
      <c r="E530" s="1">
        <v>0</v>
      </c>
      <c r="F530" s="1">
        <v>0</v>
      </c>
      <c r="G530" s="1">
        <v>1586400</v>
      </c>
      <c r="H530" s="1">
        <v>0</v>
      </c>
      <c r="I530" s="1">
        <v>191000</v>
      </c>
      <c r="J530" s="1">
        <v>3570.1</v>
      </c>
      <c r="K530" s="1">
        <v>265.5</v>
      </c>
      <c r="L530" s="1">
        <v>920</v>
      </c>
      <c r="M530" s="1">
        <v>0</v>
      </c>
    </row>
    <row r="531" spans="1:13" ht="21" x14ac:dyDescent="0.25">
      <c r="A531" s="5">
        <v>4</v>
      </c>
      <c r="B531" s="1" t="s">
        <v>1341</v>
      </c>
      <c r="C531" s="1" t="s">
        <v>1342</v>
      </c>
      <c r="D531" s="1" t="s">
        <v>1343</v>
      </c>
      <c r="E531" s="1">
        <v>17481042</v>
      </c>
      <c r="F531" s="1">
        <v>13013700</v>
      </c>
      <c r="G531" s="1">
        <v>17202200</v>
      </c>
      <c r="H531" s="1">
        <v>0</v>
      </c>
      <c r="I531" s="1">
        <v>304900</v>
      </c>
      <c r="J531" s="1">
        <v>285.60000000000002</v>
      </c>
      <c r="K531" s="1">
        <v>0</v>
      </c>
      <c r="L531" s="1">
        <v>1835.9</v>
      </c>
      <c r="M531" s="1">
        <v>0</v>
      </c>
    </row>
    <row r="532" spans="1:13" ht="21" x14ac:dyDescent="0.25">
      <c r="A532" s="5">
        <v>5</v>
      </c>
      <c r="B532" s="1" t="s">
        <v>1344</v>
      </c>
      <c r="C532" s="1" t="s">
        <v>1345</v>
      </c>
      <c r="D532" s="1" t="s">
        <v>1346</v>
      </c>
      <c r="E532" s="1">
        <v>1000</v>
      </c>
      <c r="F532" s="1">
        <v>0</v>
      </c>
      <c r="G532" s="1">
        <v>304000</v>
      </c>
      <c r="H532" s="1">
        <v>0</v>
      </c>
      <c r="I532" s="1">
        <v>2500</v>
      </c>
      <c r="J532" s="1">
        <v>0</v>
      </c>
      <c r="K532" s="1">
        <v>0</v>
      </c>
      <c r="L532" s="1">
        <v>1669</v>
      </c>
      <c r="M532" s="1">
        <v>0</v>
      </c>
    </row>
    <row r="533" spans="1:13" ht="21" x14ac:dyDescent="0.25">
      <c r="A533" s="5">
        <v>6</v>
      </c>
      <c r="B533" s="1" t="s">
        <v>1347</v>
      </c>
      <c r="C533" s="1" t="s">
        <v>1348</v>
      </c>
      <c r="D533" s="1" t="s">
        <v>1349</v>
      </c>
      <c r="E533" s="1">
        <v>10000</v>
      </c>
      <c r="F533" s="1">
        <v>0</v>
      </c>
      <c r="G533" s="1">
        <v>0</v>
      </c>
      <c r="H533" s="1">
        <v>0</v>
      </c>
      <c r="I533" s="1">
        <v>86000</v>
      </c>
      <c r="J533" s="1">
        <v>30.8</v>
      </c>
      <c r="K533" s="1">
        <v>30.8</v>
      </c>
      <c r="L533" s="1">
        <v>18160</v>
      </c>
      <c r="M533" s="1">
        <v>0</v>
      </c>
    </row>
    <row r="534" spans="1:13" ht="21" x14ac:dyDescent="0.25">
      <c r="A534" s="5">
        <v>7</v>
      </c>
      <c r="B534" s="1" t="s">
        <v>1350</v>
      </c>
      <c r="C534" s="1" t="s">
        <v>1351</v>
      </c>
      <c r="D534" s="1" t="s">
        <v>1352</v>
      </c>
      <c r="E534" s="1">
        <v>5000</v>
      </c>
      <c r="F534" s="1">
        <v>0</v>
      </c>
      <c r="G534" s="1">
        <v>0</v>
      </c>
      <c r="H534" s="1">
        <v>0</v>
      </c>
      <c r="I534" s="1">
        <v>-17500</v>
      </c>
      <c r="J534" s="1">
        <v>417.4</v>
      </c>
      <c r="K534" s="1">
        <v>417.4</v>
      </c>
      <c r="L534" s="1">
        <v>0</v>
      </c>
      <c r="M534" s="1">
        <v>0</v>
      </c>
    </row>
    <row r="535" spans="1:13" ht="21" x14ac:dyDescent="0.25">
      <c r="A535" s="5">
        <v>8</v>
      </c>
      <c r="B535" s="1" t="s">
        <v>1353</v>
      </c>
      <c r="C535" s="1" t="s">
        <v>1354</v>
      </c>
      <c r="D535" s="1" t="s">
        <v>1355</v>
      </c>
      <c r="E535" s="1">
        <v>12000</v>
      </c>
      <c r="F535" s="1">
        <v>12000</v>
      </c>
      <c r="G535" s="1">
        <v>0</v>
      </c>
      <c r="H535" s="1">
        <v>0</v>
      </c>
      <c r="I535" s="1">
        <v>-55600</v>
      </c>
      <c r="J535" s="1">
        <v>0</v>
      </c>
      <c r="K535" s="1">
        <v>0</v>
      </c>
      <c r="L535" s="1">
        <v>1810</v>
      </c>
      <c r="M535" s="1">
        <v>0</v>
      </c>
    </row>
    <row r="536" spans="1:13" ht="21" x14ac:dyDescent="0.25">
      <c r="A536" s="5">
        <v>9</v>
      </c>
      <c r="B536" s="1" t="s">
        <v>1356</v>
      </c>
      <c r="C536" s="1" t="s">
        <v>1357</v>
      </c>
      <c r="D536" s="1" t="s">
        <v>1358</v>
      </c>
      <c r="E536" s="1">
        <v>5000</v>
      </c>
      <c r="F536" s="1">
        <v>0</v>
      </c>
      <c r="G536" s="1">
        <v>0</v>
      </c>
      <c r="H536" s="1">
        <v>29800</v>
      </c>
      <c r="I536" s="1">
        <v>-3860</v>
      </c>
      <c r="J536" s="1">
        <v>8.5</v>
      </c>
      <c r="K536" s="1">
        <v>0</v>
      </c>
      <c r="L536" s="1">
        <v>4058</v>
      </c>
      <c r="M536" s="1">
        <v>0</v>
      </c>
    </row>
    <row r="537" spans="1:13" ht="21" x14ac:dyDescent="0.25">
      <c r="A537" s="5">
        <v>10</v>
      </c>
      <c r="B537" s="1" t="s">
        <v>1359</v>
      </c>
      <c r="C537" s="1" t="s">
        <v>1360</v>
      </c>
      <c r="D537" s="1" t="s">
        <v>1361</v>
      </c>
      <c r="E537" s="1">
        <v>10000</v>
      </c>
      <c r="F537" s="1">
        <v>924100</v>
      </c>
      <c r="G537" s="1">
        <v>4381000</v>
      </c>
      <c r="H537" s="1">
        <v>0</v>
      </c>
      <c r="I537" s="1">
        <v>-302600</v>
      </c>
      <c r="J537" s="1">
        <v>66000</v>
      </c>
      <c r="K537" s="1">
        <v>0</v>
      </c>
      <c r="L537" s="1">
        <v>66000</v>
      </c>
      <c r="M537" s="1">
        <v>0</v>
      </c>
    </row>
    <row r="538" spans="1:13" ht="21" x14ac:dyDescent="0.25">
      <c r="A538" s="5">
        <v>11</v>
      </c>
      <c r="B538" s="1" t="s">
        <v>1362</v>
      </c>
      <c r="C538" s="1" t="s">
        <v>1363</v>
      </c>
      <c r="D538" s="1" t="s">
        <v>1364</v>
      </c>
      <c r="E538" s="1">
        <v>100</v>
      </c>
      <c r="F538" s="1">
        <v>0</v>
      </c>
      <c r="G538" s="1">
        <v>8090200</v>
      </c>
      <c r="H538" s="1">
        <v>40200</v>
      </c>
      <c r="I538" s="1">
        <v>17000</v>
      </c>
      <c r="J538" s="1">
        <v>0</v>
      </c>
      <c r="K538" s="1">
        <v>0</v>
      </c>
      <c r="L538" s="1">
        <v>6705</v>
      </c>
      <c r="M538" s="1">
        <v>0</v>
      </c>
    </row>
    <row r="539" spans="1:13" ht="21" x14ac:dyDescent="0.25">
      <c r="A539" s="5">
        <v>12</v>
      </c>
      <c r="B539" s="1" t="s">
        <v>1365</v>
      </c>
      <c r="C539" s="1" t="s">
        <v>1366</v>
      </c>
      <c r="D539" s="1" t="s">
        <v>1367</v>
      </c>
      <c r="E539" s="1">
        <v>5000</v>
      </c>
      <c r="F539" s="1">
        <v>114900</v>
      </c>
      <c r="G539" s="1">
        <v>0</v>
      </c>
      <c r="H539" s="1">
        <v>0</v>
      </c>
      <c r="I539" s="1">
        <v>-36900</v>
      </c>
      <c r="J539" s="1">
        <v>4895</v>
      </c>
      <c r="K539" s="1">
        <v>4895</v>
      </c>
      <c r="L539" s="1">
        <v>4895</v>
      </c>
      <c r="M539" s="1">
        <v>0</v>
      </c>
    </row>
    <row r="540" spans="1:13" ht="21" x14ac:dyDescent="0.25">
      <c r="A540" s="5">
        <v>13</v>
      </c>
      <c r="B540" s="1" t="s">
        <v>1368</v>
      </c>
      <c r="C540" s="1" t="s">
        <v>1369</v>
      </c>
      <c r="D540" s="1" t="s">
        <v>1370</v>
      </c>
      <c r="E540" s="1">
        <v>5100</v>
      </c>
      <c r="F540" s="1">
        <v>100000</v>
      </c>
      <c r="G540" s="1">
        <v>0</v>
      </c>
      <c r="H540" s="1">
        <v>0</v>
      </c>
      <c r="I540" s="1">
        <v>3600</v>
      </c>
      <c r="J540" s="1">
        <v>2800</v>
      </c>
      <c r="K540" s="1">
        <v>0</v>
      </c>
      <c r="L540" s="1">
        <v>0</v>
      </c>
      <c r="M540" s="1">
        <v>0</v>
      </c>
    </row>
    <row r="541" spans="1:13" ht="21" x14ac:dyDescent="0.25">
      <c r="A541" s="5">
        <v>14</v>
      </c>
      <c r="B541" s="1" t="s">
        <v>1371</v>
      </c>
      <c r="C541" s="1" t="s">
        <v>1372</v>
      </c>
      <c r="D541" s="1" t="s">
        <v>1373</v>
      </c>
      <c r="E541" s="1">
        <v>5000</v>
      </c>
      <c r="F541" s="1">
        <v>0</v>
      </c>
      <c r="G541" s="1">
        <v>3500000</v>
      </c>
      <c r="H541" s="1">
        <v>0</v>
      </c>
      <c r="I541" s="1">
        <v>-39500</v>
      </c>
      <c r="J541" s="1">
        <v>0</v>
      </c>
      <c r="K541" s="1">
        <v>16</v>
      </c>
      <c r="L541" s="1">
        <v>0</v>
      </c>
      <c r="M541" s="1">
        <v>0</v>
      </c>
    </row>
    <row r="542" spans="1:13" ht="21" x14ac:dyDescent="0.25">
      <c r="A542" s="5">
        <v>15</v>
      </c>
      <c r="B542" s="1" t="s">
        <v>1374</v>
      </c>
      <c r="C542" s="1" t="s">
        <v>1375</v>
      </c>
      <c r="D542" s="1" t="s">
        <v>1376</v>
      </c>
      <c r="E542" s="1">
        <v>21000</v>
      </c>
      <c r="F542" s="1">
        <v>0</v>
      </c>
      <c r="G542" s="1">
        <v>1835310</v>
      </c>
      <c r="H542" s="1">
        <v>0</v>
      </c>
      <c r="I542" s="1">
        <v>0</v>
      </c>
      <c r="J542" s="1">
        <v>0</v>
      </c>
      <c r="K542" s="1">
        <v>0</v>
      </c>
      <c r="L542" s="1">
        <v>1200</v>
      </c>
      <c r="M542" s="1">
        <v>0</v>
      </c>
    </row>
    <row r="543" spans="1:13" ht="21" x14ac:dyDescent="0.25">
      <c r="A543" s="5">
        <v>16</v>
      </c>
      <c r="B543" s="1" t="s">
        <v>1377</v>
      </c>
      <c r="C543" s="1" t="s">
        <v>1378</v>
      </c>
      <c r="D543" s="1" t="s">
        <v>1379</v>
      </c>
      <c r="E543" s="1">
        <v>50</v>
      </c>
      <c r="F543" s="1">
        <v>0</v>
      </c>
      <c r="G543" s="1">
        <v>95310</v>
      </c>
      <c r="H543" s="1">
        <v>0</v>
      </c>
      <c r="I543" s="1">
        <v>0</v>
      </c>
      <c r="J543" s="1">
        <v>1067</v>
      </c>
      <c r="K543" s="1">
        <v>1067</v>
      </c>
      <c r="L543" s="1">
        <v>1067</v>
      </c>
      <c r="M543" s="1">
        <v>1067</v>
      </c>
    </row>
    <row r="544" spans="1:13" x14ac:dyDescent="0.25">
      <c r="A544" s="3"/>
      <c r="B544" s="3" t="s">
        <v>91</v>
      </c>
      <c r="C544" s="3"/>
      <c r="D544" s="3"/>
      <c r="E544" s="3">
        <f t="shared" ref="E544:M544" si="29">SUMIF(E528:E543,"&gt;0")</f>
        <v>17575810</v>
      </c>
      <c r="F544" s="3">
        <f t="shared" si="29"/>
        <v>17947000</v>
      </c>
      <c r="G544" s="3">
        <f t="shared" si="29"/>
        <v>41584720</v>
      </c>
      <c r="H544" s="3">
        <f t="shared" si="29"/>
        <v>70000</v>
      </c>
      <c r="I544" s="3">
        <f t="shared" si="29"/>
        <v>605000</v>
      </c>
      <c r="J544" s="3">
        <f t="shared" si="29"/>
        <v>79074.399999999994</v>
      </c>
      <c r="K544" s="3">
        <f t="shared" si="29"/>
        <v>6691.7</v>
      </c>
      <c r="L544" s="3">
        <f t="shared" si="29"/>
        <v>468319.9</v>
      </c>
      <c r="M544" s="3">
        <f t="shared" si="29"/>
        <v>56594</v>
      </c>
    </row>
    <row r="546" spans="1:13" x14ac:dyDescent="0.25">
      <c r="A546" s="2"/>
      <c r="B546" s="9" t="s">
        <v>1380</v>
      </c>
      <c r="C546" s="9"/>
      <c r="D546" s="9"/>
      <c r="E546" s="9"/>
      <c r="F546" s="2"/>
      <c r="G546" s="2"/>
      <c r="H546" s="2"/>
      <c r="I546" s="2"/>
      <c r="J546" s="2"/>
      <c r="K546" s="2"/>
      <c r="L546" s="2"/>
      <c r="M546" s="2"/>
    </row>
    <row r="547" spans="1:13" ht="21" x14ac:dyDescent="0.25">
      <c r="A547" s="5">
        <v>1</v>
      </c>
      <c r="B547" s="1" t="s">
        <v>1381</v>
      </c>
      <c r="C547" s="1" t="s">
        <v>1382</v>
      </c>
      <c r="D547" s="1" t="s">
        <v>1383</v>
      </c>
      <c r="E547" s="1">
        <v>2500</v>
      </c>
      <c r="F547" s="1">
        <v>-46700</v>
      </c>
      <c r="G547" s="1">
        <v>8915430</v>
      </c>
      <c r="H547" s="1">
        <v>1182000</v>
      </c>
      <c r="I547" s="1">
        <v>-59200</v>
      </c>
      <c r="J547" s="1">
        <v>340.7</v>
      </c>
      <c r="K547" s="1">
        <v>0</v>
      </c>
      <c r="L547" s="1">
        <v>69400</v>
      </c>
      <c r="M547" s="1">
        <v>0</v>
      </c>
    </row>
    <row r="548" spans="1:13" ht="21" x14ac:dyDescent="0.25">
      <c r="A548" s="5">
        <v>2</v>
      </c>
      <c r="B548" s="1" t="s">
        <v>102</v>
      </c>
      <c r="C548" s="1" t="s">
        <v>1384</v>
      </c>
      <c r="D548" s="1" t="s">
        <v>1385</v>
      </c>
      <c r="E548" s="1">
        <v>55400</v>
      </c>
      <c r="F548" s="1">
        <v>38020</v>
      </c>
      <c r="G548" s="1">
        <v>25610</v>
      </c>
      <c r="H548" s="1">
        <v>0</v>
      </c>
      <c r="I548" s="1">
        <v>-232700</v>
      </c>
      <c r="J548" s="1">
        <v>1087</v>
      </c>
      <c r="K548" s="1">
        <v>0</v>
      </c>
      <c r="L548" s="1">
        <v>1146</v>
      </c>
      <c r="M548" s="1">
        <v>0</v>
      </c>
    </row>
    <row r="549" spans="1:13" ht="21" x14ac:dyDescent="0.25">
      <c r="A549" s="5">
        <v>3</v>
      </c>
      <c r="B549" s="1" t="s">
        <v>1386</v>
      </c>
      <c r="C549" s="1" t="s">
        <v>1387</v>
      </c>
      <c r="D549" s="1" t="s">
        <v>1388</v>
      </c>
      <c r="E549" s="1">
        <v>0</v>
      </c>
      <c r="F549" s="1">
        <v>282100</v>
      </c>
      <c r="G549" s="1">
        <v>313100</v>
      </c>
      <c r="H549" s="1">
        <v>0</v>
      </c>
      <c r="I549" s="1">
        <v>-17400</v>
      </c>
      <c r="J549" s="1">
        <v>0</v>
      </c>
      <c r="K549" s="1">
        <v>0</v>
      </c>
      <c r="L549" s="1">
        <v>0</v>
      </c>
      <c r="M549" s="1">
        <v>0</v>
      </c>
    </row>
    <row r="550" spans="1:13" ht="21" x14ac:dyDescent="0.25">
      <c r="A550" s="5">
        <v>4</v>
      </c>
      <c r="B550" s="1" t="s">
        <v>1389</v>
      </c>
      <c r="C550" s="1" t="s">
        <v>1390</v>
      </c>
      <c r="D550" s="1" t="s">
        <v>1391</v>
      </c>
      <c r="E550" s="1">
        <v>3000</v>
      </c>
      <c r="F550" s="1">
        <v>0</v>
      </c>
      <c r="G550" s="1">
        <v>0</v>
      </c>
      <c r="H550" s="1">
        <v>0</v>
      </c>
      <c r="I550" s="1">
        <v>8989</v>
      </c>
      <c r="J550" s="1">
        <v>0</v>
      </c>
      <c r="K550" s="1">
        <v>0</v>
      </c>
      <c r="L550" s="1">
        <v>0</v>
      </c>
      <c r="M550" s="1">
        <v>0</v>
      </c>
    </row>
    <row r="551" spans="1:13" x14ac:dyDescent="0.25">
      <c r="A551" s="3"/>
      <c r="B551" s="3" t="s">
        <v>91</v>
      </c>
      <c r="C551" s="3"/>
      <c r="D551" s="3"/>
      <c r="E551" s="3">
        <f t="shared" ref="E551:M551" si="30">SUMIF(E547:E550,"&gt;0")</f>
        <v>60900</v>
      </c>
      <c r="F551" s="3">
        <f t="shared" si="30"/>
        <v>320120</v>
      </c>
      <c r="G551" s="3">
        <f t="shared" si="30"/>
        <v>9254140</v>
      </c>
      <c r="H551" s="3">
        <f t="shared" si="30"/>
        <v>1182000</v>
      </c>
      <c r="I551" s="3">
        <f t="shared" si="30"/>
        <v>8989</v>
      </c>
      <c r="J551" s="3">
        <f t="shared" si="30"/>
        <v>1427.7</v>
      </c>
      <c r="K551" s="3">
        <f t="shared" si="30"/>
        <v>0</v>
      </c>
      <c r="L551" s="3">
        <f t="shared" si="30"/>
        <v>70546</v>
      </c>
      <c r="M551" s="3">
        <f t="shared" si="30"/>
        <v>0</v>
      </c>
    </row>
    <row r="553" spans="1:13" x14ac:dyDescent="0.25">
      <c r="A553" s="2"/>
      <c r="B553" s="9" t="s">
        <v>1392</v>
      </c>
      <c r="C553" s="9"/>
      <c r="D553" s="9"/>
      <c r="E553" s="9"/>
      <c r="F553" s="2"/>
      <c r="G553" s="2"/>
      <c r="H553" s="2"/>
      <c r="I553" s="2"/>
      <c r="J553" s="2"/>
      <c r="K553" s="2"/>
      <c r="L553" s="2"/>
      <c r="M553" s="2"/>
    </row>
    <row r="554" spans="1:13" ht="21" x14ac:dyDescent="0.25">
      <c r="A554" s="5">
        <v>1</v>
      </c>
      <c r="B554" s="1" t="s">
        <v>1393</v>
      </c>
      <c r="C554" s="1" t="s">
        <v>1394</v>
      </c>
      <c r="D554" s="1" t="s">
        <v>1395</v>
      </c>
      <c r="E554" s="1">
        <v>3385000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</row>
    <row r="555" spans="1:13" ht="21" x14ac:dyDescent="0.25">
      <c r="A555" s="5">
        <v>2</v>
      </c>
      <c r="B555" s="1" t="s">
        <v>1396</v>
      </c>
      <c r="C555" s="1" t="s">
        <v>1397</v>
      </c>
      <c r="D555" s="1" t="s">
        <v>1398</v>
      </c>
      <c r="E555" s="1">
        <v>2000</v>
      </c>
      <c r="F555" s="1">
        <v>1184800</v>
      </c>
      <c r="G555" s="1">
        <v>8105600</v>
      </c>
      <c r="H555" s="1">
        <v>0</v>
      </c>
      <c r="I555" s="1">
        <v>-115700</v>
      </c>
      <c r="J555" s="1">
        <v>0</v>
      </c>
      <c r="K555" s="1">
        <v>0</v>
      </c>
      <c r="L555" s="1">
        <v>0</v>
      </c>
      <c r="M555" s="1">
        <v>0</v>
      </c>
    </row>
    <row r="556" spans="1:13" ht="21" x14ac:dyDescent="0.25">
      <c r="A556" s="5">
        <v>3</v>
      </c>
      <c r="B556" s="1" t="s">
        <v>1399</v>
      </c>
      <c r="C556" s="1" t="s">
        <v>1400</v>
      </c>
      <c r="D556" s="1" t="s">
        <v>1401</v>
      </c>
      <c r="E556" s="1">
        <v>5400</v>
      </c>
      <c r="F556" s="1">
        <v>40500</v>
      </c>
      <c r="G556" s="1">
        <v>200</v>
      </c>
      <c r="H556" s="1">
        <v>0</v>
      </c>
      <c r="I556" s="1">
        <v>6300</v>
      </c>
      <c r="J556" s="1">
        <v>0</v>
      </c>
      <c r="K556" s="1">
        <v>0</v>
      </c>
      <c r="L556" s="1">
        <v>0</v>
      </c>
      <c r="M556" s="1">
        <v>0</v>
      </c>
    </row>
    <row r="557" spans="1:13" ht="21" x14ac:dyDescent="0.25">
      <c r="A557" s="5">
        <v>4</v>
      </c>
      <c r="B557" s="1" t="s">
        <v>1402</v>
      </c>
      <c r="C557" s="1" t="s">
        <v>1403</v>
      </c>
      <c r="D557" s="1" t="s">
        <v>1404</v>
      </c>
      <c r="E557" s="1">
        <v>20000</v>
      </c>
      <c r="F557" s="1">
        <v>491000</v>
      </c>
      <c r="G557" s="1">
        <v>0</v>
      </c>
      <c r="H557" s="1">
        <v>0</v>
      </c>
      <c r="I557" s="1">
        <v>20300</v>
      </c>
      <c r="J557" s="1">
        <v>0</v>
      </c>
      <c r="K557" s="1">
        <v>0</v>
      </c>
      <c r="L557" s="1">
        <v>0</v>
      </c>
      <c r="M557" s="1">
        <v>0</v>
      </c>
    </row>
    <row r="558" spans="1:13" ht="21" x14ac:dyDescent="0.25">
      <c r="A558" s="5">
        <v>5</v>
      </c>
      <c r="B558" s="1" t="s">
        <v>1405</v>
      </c>
      <c r="C558" s="1" t="s">
        <v>1406</v>
      </c>
      <c r="D558" s="1" t="s">
        <v>1407</v>
      </c>
      <c r="E558" s="1">
        <v>25167800</v>
      </c>
      <c r="F558" s="1">
        <v>366800</v>
      </c>
      <c r="G558" s="1">
        <v>24559000</v>
      </c>
      <c r="H558" s="1">
        <v>0</v>
      </c>
      <c r="I558" s="1">
        <v>-3990200</v>
      </c>
      <c r="J558" s="1">
        <v>6037</v>
      </c>
      <c r="K558" s="1">
        <v>0</v>
      </c>
      <c r="L558" s="1">
        <v>12710</v>
      </c>
      <c r="M558" s="1">
        <v>0</v>
      </c>
    </row>
    <row r="559" spans="1:13" ht="21" x14ac:dyDescent="0.25">
      <c r="A559" s="5">
        <v>6</v>
      </c>
      <c r="B559" s="1" t="s">
        <v>1408</v>
      </c>
      <c r="C559" s="1" t="s">
        <v>1409</v>
      </c>
      <c r="D559" s="1" t="s">
        <v>1410</v>
      </c>
      <c r="E559" s="1">
        <v>143</v>
      </c>
      <c r="F559" s="1">
        <v>28900</v>
      </c>
      <c r="G559" s="1">
        <v>14800</v>
      </c>
      <c r="H559" s="1">
        <v>0</v>
      </c>
      <c r="I559" s="1">
        <v>-10600</v>
      </c>
      <c r="J559" s="1">
        <v>0</v>
      </c>
      <c r="K559" s="1">
        <v>0</v>
      </c>
      <c r="L559" s="1">
        <v>0</v>
      </c>
      <c r="M559" s="1">
        <v>0</v>
      </c>
    </row>
    <row r="560" spans="1:13" ht="21" x14ac:dyDescent="0.25">
      <c r="A560" s="5">
        <v>7</v>
      </c>
      <c r="B560" s="1" t="s">
        <v>1411</v>
      </c>
      <c r="C560" s="1" t="s">
        <v>1412</v>
      </c>
      <c r="D560" s="1" t="s">
        <v>1413</v>
      </c>
      <c r="E560" s="1">
        <v>10000</v>
      </c>
      <c r="F560" s="1">
        <v>-38200</v>
      </c>
      <c r="G560" s="1">
        <v>17300</v>
      </c>
      <c r="H560" s="1">
        <v>0</v>
      </c>
      <c r="I560" s="1">
        <v>1300</v>
      </c>
      <c r="J560" s="1">
        <v>0</v>
      </c>
      <c r="K560" s="1">
        <v>0</v>
      </c>
      <c r="L560" s="1">
        <v>0</v>
      </c>
      <c r="M560" s="1">
        <v>0</v>
      </c>
    </row>
    <row r="561" spans="1:13" ht="21" x14ac:dyDescent="0.25">
      <c r="A561" s="5">
        <v>8</v>
      </c>
      <c r="B561" s="1" t="s">
        <v>1414</v>
      </c>
      <c r="C561" s="1" t="s">
        <v>1415</v>
      </c>
      <c r="D561" s="1" t="s">
        <v>1416</v>
      </c>
      <c r="E561" s="1">
        <v>10000</v>
      </c>
      <c r="F561" s="1">
        <v>-1364100</v>
      </c>
      <c r="G561" s="1">
        <v>0</v>
      </c>
      <c r="H561" s="1">
        <v>0</v>
      </c>
      <c r="I561" s="1">
        <v>1700</v>
      </c>
      <c r="J561" s="1">
        <v>0</v>
      </c>
      <c r="K561" s="1">
        <v>0</v>
      </c>
      <c r="L561" s="1">
        <v>12000</v>
      </c>
      <c r="M561" s="1">
        <v>0</v>
      </c>
    </row>
    <row r="562" spans="1:13" ht="21" x14ac:dyDescent="0.25">
      <c r="A562" s="5">
        <v>9</v>
      </c>
      <c r="B562" s="1" t="s">
        <v>1417</v>
      </c>
      <c r="C562" s="1" t="s">
        <v>1409</v>
      </c>
      <c r="D562" s="1" t="s">
        <v>1418</v>
      </c>
      <c r="E562" s="1">
        <v>100000</v>
      </c>
      <c r="F562" s="1">
        <v>-9488700</v>
      </c>
      <c r="G562" s="1">
        <v>31007000</v>
      </c>
      <c r="H562" s="1">
        <v>0</v>
      </c>
      <c r="I562" s="1">
        <v>-805300</v>
      </c>
      <c r="J562" s="1">
        <v>0</v>
      </c>
      <c r="K562" s="1">
        <v>0</v>
      </c>
      <c r="L562" s="1">
        <v>0</v>
      </c>
      <c r="M562" s="1">
        <v>0</v>
      </c>
    </row>
    <row r="563" spans="1:13" ht="21" x14ac:dyDescent="0.25">
      <c r="A563" s="5">
        <v>10</v>
      </c>
      <c r="B563" s="1" t="s">
        <v>1419</v>
      </c>
      <c r="C563" s="1" t="s">
        <v>1420</v>
      </c>
      <c r="D563" s="1" t="s">
        <v>1421</v>
      </c>
      <c r="E563" s="1">
        <v>5000</v>
      </c>
      <c r="F563" s="1">
        <v>730700</v>
      </c>
      <c r="G563" s="1">
        <v>139000</v>
      </c>
      <c r="H563" s="1">
        <v>0</v>
      </c>
      <c r="I563" s="1">
        <v>-22200</v>
      </c>
      <c r="J563" s="1">
        <v>0</v>
      </c>
      <c r="K563" s="1">
        <v>0</v>
      </c>
      <c r="L563" s="1">
        <v>0</v>
      </c>
      <c r="M563" s="1">
        <v>0</v>
      </c>
    </row>
    <row r="564" spans="1:13" ht="21" x14ac:dyDescent="0.25">
      <c r="A564" s="5">
        <v>11</v>
      </c>
      <c r="B564" s="1" t="s">
        <v>1422</v>
      </c>
      <c r="C564" s="1" t="s">
        <v>1423</v>
      </c>
      <c r="D564" s="1" t="s">
        <v>1424</v>
      </c>
      <c r="E564" s="1">
        <v>1000</v>
      </c>
      <c r="F564" s="1">
        <v>0</v>
      </c>
      <c r="G564" s="1">
        <v>198500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</row>
    <row r="565" spans="1:13" ht="21" x14ac:dyDescent="0.25">
      <c r="A565" s="5">
        <v>12</v>
      </c>
      <c r="B565" s="1" t="s">
        <v>1425</v>
      </c>
      <c r="C565" s="1" t="s">
        <v>1426</v>
      </c>
      <c r="D565" s="1" t="s">
        <v>1427</v>
      </c>
      <c r="E565" s="1">
        <v>5000</v>
      </c>
      <c r="F565" s="1">
        <v>-141500</v>
      </c>
      <c r="G565" s="1">
        <v>63300</v>
      </c>
      <c r="H565" s="1">
        <v>0</v>
      </c>
      <c r="I565" s="1">
        <v>32800</v>
      </c>
      <c r="J565" s="1">
        <v>0</v>
      </c>
      <c r="K565" s="1">
        <v>0</v>
      </c>
      <c r="L565" s="1">
        <v>0</v>
      </c>
      <c r="M565" s="1">
        <v>0</v>
      </c>
    </row>
    <row r="566" spans="1:13" ht="21" x14ac:dyDescent="0.25">
      <c r="A566" s="5">
        <v>13</v>
      </c>
      <c r="B566" s="1" t="s">
        <v>1428</v>
      </c>
      <c r="C566" s="1" t="s">
        <v>1429</v>
      </c>
      <c r="D566" s="1" t="s">
        <v>1430</v>
      </c>
      <c r="E566" s="1">
        <v>1000</v>
      </c>
      <c r="F566" s="1">
        <v>36500</v>
      </c>
      <c r="G566" s="1">
        <v>0</v>
      </c>
      <c r="H566" s="1">
        <v>0</v>
      </c>
      <c r="I566" s="1">
        <v>-2400</v>
      </c>
      <c r="J566" s="1">
        <v>0</v>
      </c>
      <c r="K566" s="1">
        <v>0</v>
      </c>
      <c r="L566" s="1">
        <v>0</v>
      </c>
      <c r="M566" s="1">
        <v>0</v>
      </c>
    </row>
    <row r="567" spans="1:13" ht="21" x14ac:dyDescent="0.25">
      <c r="A567" s="5">
        <v>14</v>
      </c>
      <c r="B567" s="1" t="s">
        <v>1431</v>
      </c>
      <c r="C567" s="1" t="s">
        <v>1432</v>
      </c>
      <c r="D567" s="1" t="s">
        <v>1433</v>
      </c>
      <c r="E567" s="1">
        <v>5000</v>
      </c>
      <c r="F567" s="1">
        <v>14600</v>
      </c>
      <c r="G567" s="1">
        <v>776800</v>
      </c>
      <c r="H567" s="1">
        <v>0</v>
      </c>
      <c r="I567" s="1">
        <v>-2600</v>
      </c>
      <c r="J567" s="1">
        <v>0</v>
      </c>
      <c r="K567" s="1">
        <v>0</v>
      </c>
      <c r="L567" s="1">
        <v>0</v>
      </c>
      <c r="M567" s="1">
        <v>0</v>
      </c>
    </row>
    <row r="568" spans="1:13" ht="21" x14ac:dyDescent="0.25">
      <c r="A568" s="5">
        <v>15</v>
      </c>
      <c r="B568" s="1" t="s">
        <v>1434</v>
      </c>
      <c r="C568" s="1" t="s">
        <v>1435</v>
      </c>
      <c r="D568" s="1" t="s">
        <v>1436</v>
      </c>
      <c r="E568" s="1">
        <v>2000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</row>
    <row r="569" spans="1:13" ht="21" x14ac:dyDescent="0.25">
      <c r="A569" s="5">
        <v>16</v>
      </c>
      <c r="B569" s="1" t="s">
        <v>1437</v>
      </c>
      <c r="C569" s="1" t="s">
        <v>1438</v>
      </c>
      <c r="D569" s="1" t="s">
        <v>1439</v>
      </c>
      <c r="E569" s="1">
        <v>5000</v>
      </c>
      <c r="F569" s="1">
        <v>2000</v>
      </c>
      <c r="G569" s="1">
        <v>2400</v>
      </c>
      <c r="H569" s="1">
        <v>0</v>
      </c>
      <c r="I569" s="1">
        <v>1600</v>
      </c>
      <c r="J569" s="1">
        <v>0</v>
      </c>
      <c r="K569" s="1">
        <v>0</v>
      </c>
      <c r="L569" s="1">
        <v>0</v>
      </c>
      <c r="M569" s="1">
        <v>0</v>
      </c>
    </row>
    <row r="570" spans="1:13" ht="21" x14ac:dyDescent="0.25">
      <c r="A570" s="5">
        <v>17</v>
      </c>
      <c r="B570" s="1" t="s">
        <v>1440</v>
      </c>
      <c r="C570" s="1" t="s">
        <v>1441</v>
      </c>
      <c r="D570" s="1" t="s">
        <v>1442</v>
      </c>
      <c r="E570" s="1">
        <v>5000</v>
      </c>
      <c r="F570" s="1">
        <v>15600</v>
      </c>
      <c r="G570" s="1">
        <v>39500</v>
      </c>
      <c r="H570" s="1">
        <v>0</v>
      </c>
      <c r="I570" s="1">
        <v>-13200</v>
      </c>
      <c r="J570" s="1">
        <v>0</v>
      </c>
      <c r="K570" s="1">
        <v>0</v>
      </c>
      <c r="L570" s="1">
        <v>0</v>
      </c>
      <c r="M570" s="1">
        <v>0</v>
      </c>
    </row>
    <row r="571" spans="1:13" ht="21" x14ac:dyDescent="0.25">
      <c r="A571" s="5">
        <v>18</v>
      </c>
      <c r="B571" s="1" t="s">
        <v>1443</v>
      </c>
      <c r="C571" s="1" t="s">
        <v>1444</v>
      </c>
      <c r="D571" s="1" t="s">
        <v>1445</v>
      </c>
      <c r="E571" s="1">
        <v>5000</v>
      </c>
      <c r="F571" s="1">
        <v>-20100</v>
      </c>
      <c r="G571" s="1">
        <v>227500</v>
      </c>
      <c r="H571" s="1">
        <v>0</v>
      </c>
      <c r="I571" s="1">
        <v>-7500</v>
      </c>
      <c r="J571" s="1">
        <v>0</v>
      </c>
      <c r="K571" s="1">
        <v>0</v>
      </c>
      <c r="L571" s="1">
        <v>2169</v>
      </c>
      <c r="M571" s="1">
        <v>0</v>
      </c>
    </row>
    <row r="572" spans="1:13" ht="21" x14ac:dyDescent="0.25">
      <c r="A572" s="5">
        <v>19</v>
      </c>
      <c r="B572" s="1" t="s">
        <v>1446</v>
      </c>
      <c r="C572" s="1" t="s">
        <v>1447</v>
      </c>
      <c r="D572" s="1" t="s">
        <v>1448</v>
      </c>
      <c r="E572" s="1">
        <v>607800</v>
      </c>
      <c r="F572" s="1">
        <v>1830000</v>
      </c>
      <c r="G572" s="1">
        <v>1646500</v>
      </c>
      <c r="H572" s="1">
        <v>0</v>
      </c>
      <c r="I572" s="1">
        <v>-136600</v>
      </c>
      <c r="J572" s="1">
        <v>111.6</v>
      </c>
      <c r="K572" s="1">
        <v>0</v>
      </c>
      <c r="L572" s="1">
        <v>0</v>
      </c>
      <c r="M572" s="1">
        <v>0</v>
      </c>
    </row>
    <row r="573" spans="1:13" ht="21" x14ac:dyDescent="0.25">
      <c r="A573" s="5">
        <v>20</v>
      </c>
      <c r="B573" s="1" t="s">
        <v>1449</v>
      </c>
      <c r="C573" s="1" t="s">
        <v>1450</v>
      </c>
      <c r="D573" s="1" t="s">
        <v>1451</v>
      </c>
      <c r="E573" s="1">
        <v>1000</v>
      </c>
      <c r="F573" s="1">
        <v>63900</v>
      </c>
      <c r="G573" s="1">
        <v>0</v>
      </c>
      <c r="H573" s="1">
        <v>0</v>
      </c>
      <c r="I573" s="1">
        <v>-23000</v>
      </c>
      <c r="J573" s="1">
        <v>0</v>
      </c>
      <c r="K573" s="1">
        <v>0</v>
      </c>
      <c r="L573" s="1">
        <v>0</v>
      </c>
      <c r="M573" s="1">
        <v>0</v>
      </c>
    </row>
    <row r="574" spans="1:13" ht="21" x14ac:dyDescent="0.25">
      <c r="A574" s="5">
        <v>21</v>
      </c>
      <c r="B574" s="1" t="s">
        <v>1452</v>
      </c>
      <c r="C574" s="1" t="s">
        <v>1453</v>
      </c>
      <c r="D574" s="1" t="s">
        <v>1454</v>
      </c>
      <c r="E574" s="1">
        <v>1000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</row>
    <row r="575" spans="1:13" ht="21" x14ac:dyDescent="0.25">
      <c r="A575" s="5">
        <v>22</v>
      </c>
      <c r="B575" s="1" t="s">
        <v>1455</v>
      </c>
      <c r="C575" s="1" t="s">
        <v>1456</v>
      </c>
      <c r="D575" s="1" t="s">
        <v>1457</v>
      </c>
      <c r="E575" s="1">
        <v>1000</v>
      </c>
      <c r="F575" s="1">
        <v>34500</v>
      </c>
      <c r="G575" s="1">
        <v>9764700</v>
      </c>
      <c r="H575" s="1">
        <v>0</v>
      </c>
      <c r="I575" s="1">
        <v>12100</v>
      </c>
      <c r="J575" s="1">
        <v>0</v>
      </c>
      <c r="K575" s="1">
        <v>0</v>
      </c>
      <c r="L575" s="1">
        <v>0</v>
      </c>
      <c r="M575" s="1">
        <v>0</v>
      </c>
    </row>
    <row r="576" spans="1:13" ht="21" x14ac:dyDescent="0.25">
      <c r="A576" s="5">
        <v>23</v>
      </c>
      <c r="B576" s="1" t="s">
        <v>1458</v>
      </c>
      <c r="C576" s="1" t="s">
        <v>1459</v>
      </c>
      <c r="D576" s="1" t="s">
        <v>1460</v>
      </c>
      <c r="E576" s="1">
        <v>1000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</row>
    <row r="577" spans="1:13" ht="21" x14ac:dyDescent="0.25">
      <c r="A577" s="5">
        <v>24</v>
      </c>
      <c r="B577" s="1" t="s">
        <v>1461</v>
      </c>
      <c r="C577" s="1" t="s">
        <v>1462</v>
      </c>
      <c r="D577" s="1" t="s">
        <v>1463</v>
      </c>
      <c r="E577" s="1">
        <v>5000</v>
      </c>
      <c r="F577" s="1">
        <v>-387200</v>
      </c>
      <c r="G577" s="1">
        <v>1710500</v>
      </c>
      <c r="H577" s="1">
        <v>0</v>
      </c>
      <c r="I577" s="1">
        <v>-387200</v>
      </c>
      <c r="J577" s="1">
        <v>0</v>
      </c>
      <c r="K577" s="1">
        <v>0</v>
      </c>
      <c r="L577" s="1">
        <v>0</v>
      </c>
      <c r="M577" s="1">
        <v>0</v>
      </c>
    </row>
    <row r="578" spans="1:13" ht="21" x14ac:dyDescent="0.25">
      <c r="A578" s="5">
        <v>25</v>
      </c>
      <c r="B578" s="1" t="s">
        <v>1464</v>
      </c>
      <c r="C578" s="1" t="s">
        <v>1465</v>
      </c>
      <c r="D578" s="1" t="s">
        <v>1466</v>
      </c>
      <c r="E578" s="1">
        <v>4000</v>
      </c>
      <c r="F578" s="1">
        <v>174200</v>
      </c>
      <c r="G578" s="1">
        <v>203600</v>
      </c>
      <c r="H578" s="1">
        <v>0</v>
      </c>
      <c r="I578" s="1">
        <v>61800</v>
      </c>
      <c r="J578" s="1">
        <v>0</v>
      </c>
      <c r="K578" s="1">
        <v>0</v>
      </c>
      <c r="L578" s="1">
        <v>0</v>
      </c>
      <c r="M578" s="1">
        <v>0</v>
      </c>
    </row>
    <row r="579" spans="1:13" x14ac:dyDescent="0.25">
      <c r="A579" s="3"/>
      <c r="B579" s="3" t="s">
        <v>91</v>
      </c>
      <c r="C579" s="3"/>
      <c r="D579" s="3"/>
      <c r="E579" s="3">
        <f t="shared" ref="E579:M579" si="31">SUMIF(E554:E578,"&gt;0")</f>
        <v>29355143</v>
      </c>
      <c r="F579" s="3">
        <f t="shared" si="31"/>
        <v>5014000</v>
      </c>
      <c r="G579" s="3">
        <f t="shared" si="31"/>
        <v>78476200</v>
      </c>
      <c r="H579" s="3">
        <f t="shared" si="31"/>
        <v>0</v>
      </c>
      <c r="I579" s="3">
        <f t="shared" si="31"/>
        <v>137900</v>
      </c>
      <c r="J579" s="3">
        <f t="shared" si="31"/>
        <v>6148.6</v>
      </c>
      <c r="K579" s="3">
        <f t="shared" si="31"/>
        <v>0</v>
      </c>
      <c r="L579" s="3">
        <f t="shared" si="31"/>
        <v>26879</v>
      </c>
      <c r="M579" s="3">
        <f t="shared" si="31"/>
        <v>0</v>
      </c>
    </row>
    <row r="581" spans="1:13" x14ac:dyDescent="0.25">
      <c r="A581" s="2"/>
      <c r="B581" s="9" t="s">
        <v>1467</v>
      </c>
      <c r="C581" s="9"/>
      <c r="D581" s="9"/>
      <c r="E581" s="9"/>
      <c r="F581" s="2"/>
      <c r="G581" s="2"/>
      <c r="H581" s="2"/>
      <c r="I581" s="2"/>
      <c r="J581" s="2"/>
      <c r="K581" s="2"/>
      <c r="L581" s="2"/>
      <c r="M581" s="2"/>
    </row>
    <row r="582" spans="1:13" ht="21" x14ac:dyDescent="0.25">
      <c r="A582" s="5">
        <v>1</v>
      </c>
      <c r="B582" s="1" t="s">
        <v>1468</v>
      </c>
      <c r="C582" s="1" t="s">
        <v>1469</v>
      </c>
      <c r="D582" s="1" t="s">
        <v>1470</v>
      </c>
      <c r="E582" s="1">
        <v>5400</v>
      </c>
      <c r="F582" s="1">
        <v>1775500</v>
      </c>
      <c r="G582" s="1">
        <v>90926200</v>
      </c>
      <c r="H582" s="1">
        <v>9034700</v>
      </c>
      <c r="I582" s="1">
        <v>-5739400</v>
      </c>
      <c r="J582" s="1">
        <v>6718</v>
      </c>
      <c r="K582" s="1">
        <v>20.399999999999999</v>
      </c>
      <c r="L582" s="1">
        <v>38429</v>
      </c>
      <c r="M582" s="1">
        <v>0</v>
      </c>
    </row>
    <row r="583" spans="1:13" ht="21" x14ac:dyDescent="0.25">
      <c r="A583" s="5">
        <v>2</v>
      </c>
      <c r="B583" s="1" t="s">
        <v>1471</v>
      </c>
      <c r="C583" s="1" t="s">
        <v>1472</v>
      </c>
      <c r="D583" s="1" t="s">
        <v>1473</v>
      </c>
      <c r="E583" s="1">
        <v>5400</v>
      </c>
      <c r="F583" s="1">
        <v>4048000</v>
      </c>
      <c r="G583" s="1">
        <v>1067100</v>
      </c>
      <c r="H583" s="1">
        <v>728100</v>
      </c>
      <c r="I583" s="1">
        <v>4322400</v>
      </c>
      <c r="J583" s="1">
        <v>3501.1</v>
      </c>
      <c r="K583" s="1">
        <v>27.7</v>
      </c>
      <c r="L583" s="1">
        <v>3097</v>
      </c>
      <c r="M583" s="1">
        <v>0</v>
      </c>
    </row>
    <row r="584" spans="1:13" ht="21" x14ac:dyDescent="0.25">
      <c r="A584" s="5">
        <v>3</v>
      </c>
      <c r="B584" s="1" t="s">
        <v>1474</v>
      </c>
      <c r="C584" s="1" t="s">
        <v>1475</v>
      </c>
      <c r="D584" s="1" t="s">
        <v>1476</v>
      </c>
      <c r="E584" s="1">
        <v>39500</v>
      </c>
      <c r="F584" s="1">
        <v>-348400</v>
      </c>
      <c r="G584" s="1">
        <v>30200</v>
      </c>
      <c r="H584" s="1">
        <v>15000</v>
      </c>
      <c r="I584" s="1">
        <v>-243300</v>
      </c>
      <c r="J584" s="1">
        <v>59.2</v>
      </c>
      <c r="K584" s="1">
        <v>0</v>
      </c>
      <c r="L584" s="1">
        <v>64</v>
      </c>
      <c r="M584" s="1">
        <v>0</v>
      </c>
    </row>
    <row r="585" spans="1:13" ht="21" x14ac:dyDescent="0.25">
      <c r="A585" s="5">
        <v>4</v>
      </c>
      <c r="B585" s="1" t="s">
        <v>1477</v>
      </c>
      <c r="C585" s="1" t="s">
        <v>1478</v>
      </c>
      <c r="D585" s="1" t="s">
        <v>1479</v>
      </c>
      <c r="E585" s="1">
        <v>5400</v>
      </c>
      <c r="F585" s="1">
        <v>22393100</v>
      </c>
      <c r="G585" s="1">
        <v>59667800</v>
      </c>
      <c r="H585" s="1">
        <v>3182600</v>
      </c>
      <c r="I585" s="1">
        <v>-408800</v>
      </c>
      <c r="J585" s="1">
        <v>3594.25</v>
      </c>
      <c r="K585" s="1">
        <v>0</v>
      </c>
      <c r="L585" s="1">
        <v>13537</v>
      </c>
      <c r="M585" s="1">
        <v>0</v>
      </c>
    </row>
    <row r="586" spans="1:13" ht="21" x14ac:dyDescent="0.25">
      <c r="A586" s="5">
        <v>5</v>
      </c>
      <c r="B586" s="1" t="s">
        <v>1480</v>
      </c>
      <c r="C586" s="1" t="s">
        <v>1481</v>
      </c>
      <c r="D586" s="1" t="s">
        <v>1482</v>
      </c>
      <c r="E586" s="1">
        <v>135400</v>
      </c>
      <c r="F586" s="1">
        <v>16757200</v>
      </c>
      <c r="G586" s="1">
        <v>23518100</v>
      </c>
      <c r="H586" s="1">
        <v>23836000</v>
      </c>
      <c r="I586" s="1">
        <v>-2289000</v>
      </c>
      <c r="J586" s="1">
        <v>4567.5</v>
      </c>
      <c r="K586" s="1">
        <v>0</v>
      </c>
      <c r="L586" s="1">
        <v>101386</v>
      </c>
      <c r="M586" s="1">
        <v>0</v>
      </c>
    </row>
    <row r="587" spans="1:13" ht="21" x14ac:dyDescent="0.25">
      <c r="A587" s="5">
        <v>6</v>
      </c>
      <c r="B587" s="1" t="s">
        <v>1483</v>
      </c>
      <c r="C587" s="1" t="s">
        <v>1484</v>
      </c>
      <c r="D587" s="1" t="s">
        <v>1485</v>
      </c>
      <c r="E587" s="1">
        <v>5400</v>
      </c>
      <c r="F587" s="1">
        <v>-713000</v>
      </c>
      <c r="G587" s="1">
        <v>84000</v>
      </c>
      <c r="H587" s="1">
        <v>0</v>
      </c>
      <c r="I587" s="1">
        <v>48600</v>
      </c>
      <c r="J587" s="1">
        <v>399.5</v>
      </c>
      <c r="K587" s="1">
        <v>0</v>
      </c>
      <c r="L587" s="1">
        <v>0</v>
      </c>
      <c r="M587" s="1">
        <v>0</v>
      </c>
    </row>
    <row r="588" spans="1:13" ht="21" x14ac:dyDescent="0.25">
      <c r="A588" s="5">
        <v>7</v>
      </c>
      <c r="B588" s="1" t="s">
        <v>1486</v>
      </c>
      <c r="C588" s="1" t="s">
        <v>1487</v>
      </c>
      <c r="D588" s="1" t="s">
        <v>1488</v>
      </c>
      <c r="E588" s="1">
        <v>5400</v>
      </c>
      <c r="F588" s="1">
        <v>115000</v>
      </c>
      <c r="G588" s="1">
        <v>0</v>
      </c>
      <c r="H588" s="1">
        <v>0</v>
      </c>
      <c r="I588" s="1">
        <v>13300</v>
      </c>
      <c r="J588" s="1">
        <v>0</v>
      </c>
      <c r="K588" s="1">
        <v>0</v>
      </c>
      <c r="L588" s="1">
        <v>0</v>
      </c>
      <c r="M588" s="1">
        <v>0</v>
      </c>
    </row>
    <row r="589" spans="1:13" ht="21" x14ac:dyDescent="0.25">
      <c r="A589" s="5">
        <v>8</v>
      </c>
      <c r="B589" s="1" t="s">
        <v>1489</v>
      </c>
      <c r="C589" s="1" t="s">
        <v>1490</v>
      </c>
      <c r="D589" s="1" t="s">
        <v>1491</v>
      </c>
      <c r="E589" s="1">
        <v>44919900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</row>
    <row r="590" spans="1:13" ht="21" x14ac:dyDescent="0.25">
      <c r="A590" s="5">
        <v>9</v>
      </c>
      <c r="B590" s="1" t="s">
        <v>1492</v>
      </c>
      <c r="C590" s="1" t="s">
        <v>1493</v>
      </c>
      <c r="D590" s="1" t="s">
        <v>1494</v>
      </c>
      <c r="E590" s="1">
        <v>5400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</row>
    <row r="591" spans="1:13" ht="21" x14ac:dyDescent="0.25">
      <c r="A591" s="5">
        <v>10</v>
      </c>
      <c r="B591" s="1" t="s">
        <v>1495</v>
      </c>
      <c r="C591" s="1" t="s">
        <v>1496</v>
      </c>
      <c r="D591" s="1" t="s">
        <v>1497</v>
      </c>
      <c r="E591" s="1">
        <v>5000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</row>
    <row r="592" spans="1:13" x14ac:dyDescent="0.25">
      <c r="A592" s="5">
        <v>11</v>
      </c>
      <c r="B592" s="1" t="s">
        <v>1498</v>
      </c>
      <c r="C592" s="1" t="s">
        <v>1499</v>
      </c>
      <c r="D592" s="1" t="s">
        <v>1500</v>
      </c>
      <c r="E592" s="1">
        <v>3000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</row>
    <row r="593" spans="1:13" ht="21" x14ac:dyDescent="0.25">
      <c r="A593" s="5">
        <v>12</v>
      </c>
      <c r="B593" s="1" t="s">
        <v>1501</v>
      </c>
      <c r="C593" s="1" t="s">
        <v>1502</v>
      </c>
      <c r="D593" s="1" t="s">
        <v>1503</v>
      </c>
      <c r="E593" s="1">
        <v>10000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</row>
    <row r="594" spans="1:13" ht="21" x14ac:dyDescent="0.25">
      <c r="A594" s="5">
        <v>13</v>
      </c>
      <c r="B594" s="1" t="s">
        <v>1504</v>
      </c>
      <c r="C594" s="1" t="s">
        <v>1505</v>
      </c>
      <c r="D594" s="1" t="s">
        <v>1506</v>
      </c>
      <c r="E594" s="1">
        <v>5400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</row>
    <row r="595" spans="1:13" ht="21" x14ac:dyDescent="0.25">
      <c r="A595" s="5">
        <v>14</v>
      </c>
      <c r="B595" s="1" t="s">
        <v>1507</v>
      </c>
      <c r="C595" s="1" t="s">
        <v>1508</v>
      </c>
      <c r="D595" s="1" t="s">
        <v>1509</v>
      </c>
      <c r="E595" s="1">
        <v>5400</v>
      </c>
      <c r="F595" s="1">
        <v>3200700</v>
      </c>
      <c r="G595" s="1">
        <v>98696200</v>
      </c>
      <c r="H595" s="1">
        <v>2358100</v>
      </c>
      <c r="I595" s="1">
        <v>40600</v>
      </c>
      <c r="J595" s="1">
        <v>10507.75</v>
      </c>
      <c r="K595" s="1">
        <v>1333.6</v>
      </c>
      <c r="L595" s="1">
        <v>10030</v>
      </c>
      <c r="M595" s="1">
        <v>0</v>
      </c>
    </row>
    <row r="596" spans="1:13" ht="21" x14ac:dyDescent="0.25">
      <c r="A596" s="5">
        <v>15</v>
      </c>
      <c r="B596" s="1" t="s">
        <v>1510</v>
      </c>
      <c r="C596" s="1" t="s">
        <v>1511</v>
      </c>
      <c r="D596" s="1" t="s">
        <v>1512</v>
      </c>
      <c r="E596" s="1">
        <v>5400</v>
      </c>
      <c r="F596" s="1">
        <v>16877900</v>
      </c>
      <c r="G596" s="1">
        <v>145835500</v>
      </c>
      <c r="H596" s="1">
        <v>43025000</v>
      </c>
      <c r="I596" s="1">
        <v>-364300</v>
      </c>
      <c r="J596" s="1">
        <v>4508.5</v>
      </c>
      <c r="K596" s="1">
        <v>0</v>
      </c>
      <c r="L596" s="1">
        <v>183006</v>
      </c>
      <c r="M596" s="1">
        <v>0</v>
      </c>
    </row>
    <row r="597" spans="1:13" ht="21" x14ac:dyDescent="0.25">
      <c r="A597" s="5">
        <v>16</v>
      </c>
      <c r="B597" s="1" t="s">
        <v>1513</v>
      </c>
      <c r="C597" s="1" t="s">
        <v>1514</v>
      </c>
      <c r="D597" s="1" t="s">
        <v>1515</v>
      </c>
      <c r="E597" s="1">
        <v>5400</v>
      </c>
      <c r="F597" s="1">
        <v>1744200</v>
      </c>
      <c r="G597" s="1">
        <v>62310400</v>
      </c>
      <c r="H597" s="1">
        <v>177797500</v>
      </c>
      <c r="I597" s="1">
        <v>27300</v>
      </c>
      <c r="J597" s="1">
        <v>4652</v>
      </c>
      <c r="K597" s="1">
        <v>0</v>
      </c>
      <c r="L597" s="1">
        <v>756258</v>
      </c>
      <c r="M597" s="1">
        <v>0</v>
      </c>
    </row>
    <row r="598" spans="1:13" ht="21" x14ac:dyDescent="0.25">
      <c r="A598" s="5">
        <v>17</v>
      </c>
      <c r="B598" s="1" t="s">
        <v>1516</v>
      </c>
      <c r="C598" s="1" t="s">
        <v>1517</v>
      </c>
      <c r="D598" s="1" t="s">
        <v>1518</v>
      </c>
      <c r="E598" s="1">
        <v>5400</v>
      </c>
      <c r="F598" s="1">
        <v>-357758600</v>
      </c>
      <c r="G598" s="1">
        <v>91769800</v>
      </c>
      <c r="H598" s="1">
        <v>19279500</v>
      </c>
      <c r="I598" s="1">
        <v>-19920600</v>
      </c>
      <c r="J598" s="1">
        <v>45244.74</v>
      </c>
      <c r="K598" s="1">
        <v>0</v>
      </c>
      <c r="L598" s="1">
        <v>82005</v>
      </c>
      <c r="M598" s="1">
        <v>0</v>
      </c>
    </row>
    <row r="599" spans="1:13" x14ac:dyDescent="0.25">
      <c r="A599" s="3"/>
      <c r="B599" s="3" t="s">
        <v>91</v>
      </c>
      <c r="C599" s="3"/>
      <c r="D599" s="3"/>
      <c r="E599" s="3">
        <f t="shared" ref="E599:M599" si="32">SUMIF(E582:E598,"&gt;0")</f>
        <v>45172200</v>
      </c>
      <c r="F599" s="3">
        <f t="shared" si="32"/>
        <v>66911600</v>
      </c>
      <c r="G599" s="3">
        <f t="shared" si="32"/>
        <v>573905300</v>
      </c>
      <c r="H599" s="3">
        <f t="shared" si="32"/>
        <v>279256500</v>
      </c>
      <c r="I599" s="3">
        <f t="shared" si="32"/>
        <v>4452200</v>
      </c>
      <c r="J599" s="3">
        <f t="shared" si="32"/>
        <v>83752.540000000008</v>
      </c>
      <c r="K599" s="3">
        <f t="shared" si="32"/>
        <v>1381.6999999999998</v>
      </c>
      <c r="L599" s="3">
        <f t="shared" si="32"/>
        <v>1187812</v>
      </c>
      <c r="M599" s="3">
        <f t="shared" si="32"/>
        <v>0</v>
      </c>
    </row>
    <row r="601" spans="1:13" x14ac:dyDescent="0.25">
      <c r="A601" s="2"/>
      <c r="B601" s="9" t="s">
        <v>1519</v>
      </c>
      <c r="C601" s="9"/>
      <c r="D601" s="9"/>
      <c r="E601" s="9"/>
      <c r="F601" s="2"/>
      <c r="G601" s="2"/>
      <c r="H601" s="2"/>
      <c r="I601" s="2"/>
      <c r="J601" s="2"/>
      <c r="K601" s="2"/>
      <c r="L601" s="2"/>
      <c r="M601" s="2"/>
    </row>
    <row r="602" spans="1:13" ht="21" x14ac:dyDescent="0.25">
      <c r="A602" s="5">
        <v>1</v>
      </c>
      <c r="B602" s="1" t="s">
        <v>1520</v>
      </c>
      <c r="C602" s="1" t="s">
        <v>1521</v>
      </c>
      <c r="D602" s="1" t="s">
        <v>1522</v>
      </c>
      <c r="E602" s="1">
        <v>592700</v>
      </c>
      <c r="F602" s="1">
        <v>14271900</v>
      </c>
      <c r="G602" s="1">
        <v>2453700</v>
      </c>
      <c r="H602" s="1">
        <v>4753700</v>
      </c>
      <c r="I602" s="1">
        <v>719700</v>
      </c>
      <c r="J602" s="1">
        <v>6648.5</v>
      </c>
      <c r="K602" s="1">
        <v>2387.8000000000002</v>
      </c>
      <c r="L602" s="1">
        <v>1819.3</v>
      </c>
      <c r="M602" s="1">
        <v>0</v>
      </c>
    </row>
    <row r="603" spans="1:13" ht="21" x14ac:dyDescent="0.25">
      <c r="A603" s="5">
        <v>2</v>
      </c>
      <c r="B603" s="1" t="s">
        <v>1523</v>
      </c>
      <c r="C603" s="1" t="s">
        <v>1524</v>
      </c>
      <c r="D603" s="1" t="s">
        <v>1525</v>
      </c>
      <c r="E603" s="1">
        <v>8831800</v>
      </c>
      <c r="F603" s="1">
        <v>104575800</v>
      </c>
      <c r="G603" s="1">
        <v>99555200</v>
      </c>
      <c r="H603" s="1">
        <v>5823700</v>
      </c>
      <c r="I603" s="1">
        <v>689600</v>
      </c>
      <c r="J603" s="1">
        <v>7443.6</v>
      </c>
      <c r="K603" s="1">
        <v>0</v>
      </c>
      <c r="L603" s="1">
        <v>43300</v>
      </c>
      <c r="M603" s="1">
        <v>0</v>
      </c>
    </row>
    <row r="604" spans="1:13" ht="21" x14ac:dyDescent="0.25">
      <c r="A604" s="5">
        <v>3</v>
      </c>
      <c r="B604" s="1" t="s">
        <v>1526</v>
      </c>
      <c r="C604" s="1" t="s">
        <v>1527</v>
      </c>
      <c r="D604" s="1" t="s">
        <v>1528</v>
      </c>
      <c r="E604" s="1">
        <v>317467300</v>
      </c>
      <c r="F604" s="1">
        <v>703362100</v>
      </c>
      <c r="G604" s="1">
        <v>721878700</v>
      </c>
      <c r="H604" s="1">
        <v>0</v>
      </c>
      <c r="I604" s="1">
        <v>-30047300</v>
      </c>
      <c r="J604" s="1">
        <v>49591.78</v>
      </c>
      <c r="K604" s="1">
        <v>781.55</v>
      </c>
      <c r="L604" s="1">
        <v>170374.6</v>
      </c>
      <c r="M604" s="1">
        <v>0</v>
      </c>
    </row>
    <row r="605" spans="1:13" ht="21" x14ac:dyDescent="0.25">
      <c r="A605" s="5">
        <v>4</v>
      </c>
      <c r="B605" s="1" t="s">
        <v>1529</v>
      </c>
      <c r="C605" s="1" t="s">
        <v>1530</v>
      </c>
      <c r="D605" s="1" t="s">
        <v>1531</v>
      </c>
      <c r="E605" s="1">
        <v>101000300</v>
      </c>
      <c r="F605" s="1">
        <v>1412972800</v>
      </c>
      <c r="G605" s="1">
        <v>1427216600</v>
      </c>
      <c r="H605" s="1">
        <v>30722000</v>
      </c>
      <c r="I605" s="1">
        <v>17293300</v>
      </c>
      <c r="J605" s="1">
        <v>13619.2</v>
      </c>
      <c r="K605" s="1">
        <v>0</v>
      </c>
      <c r="L605" s="1">
        <v>7891.1</v>
      </c>
      <c r="M605" s="1">
        <v>880</v>
      </c>
    </row>
    <row r="606" spans="1:13" ht="21" x14ac:dyDescent="0.25">
      <c r="A606" s="5">
        <v>5</v>
      </c>
      <c r="B606" s="1" t="s">
        <v>1532</v>
      </c>
      <c r="C606" s="1" t="s">
        <v>1533</v>
      </c>
      <c r="D606" s="1" t="s">
        <v>1534</v>
      </c>
      <c r="E606" s="1">
        <v>43682100</v>
      </c>
      <c r="F606" s="1">
        <v>103617600</v>
      </c>
      <c r="G606" s="1">
        <v>89433600</v>
      </c>
      <c r="H606" s="1">
        <v>0</v>
      </c>
      <c r="I606" s="1">
        <v>23571100</v>
      </c>
      <c r="J606" s="1">
        <v>48686</v>
      </c>
      <c r="K606" s="1">
        <v>127.3</v>
      </c>
      <c r="L606" s="1">
        <v>368918</v>
      </c>
      <c r="M606" s="1">
        <v>0</v>
      </c>
    </row>
    <row r="607" spans="1:13" ht="21" x14ac:dyDescent="0.25">
      <c r="A607" s="5">
        <v>6</v>
      </c>
      <c r="B607" s="1" t="s">
        <v>1535</v>
      </c>
      <c r="C607" s="1" t="s">
        <v>1536</v>
      </c>
      <c r="D607" s="1" t="s">
        <v>1537</v>
      </c>
      <c r="E607" s="1">
        <v>3537200</v>
      </c>
      <c r="F607" s="1">
        <v>31260300</v>
      </c>
      <c r="G607" s="1">
        <v>25052700</v>
      </c>
      <c r="H607" s="1">
        <v>14105200</v>
      </c>
      <c r="I607" s="1">
        <v>6921800</v>
      </c>
      <c r="J607" s="1">
        <v>3007.9</v>
      </c>
      <c r="K607" s="1">
        <v>0</v>
      </c>
      <c r="L607" s="1">
        <v>15465</v>
      </c>
      <c r="M607" s="1">
        <v>0</v>
      </c>
    </row>
    <row r="608" spans="1:13" ht="21" x14ac:dyDescent="0.25">
      <c r="A608" s="5">
        <v>7</v>
      </c>
      <c r="B608" s="1" t="s">
        <v>155</v>
      </c>
      <c r="C608" s="1" t="s">
        <v>1538</v>
      </c>
      <c r="D608" s="1" t="s">
        <v>1539</v>
      </c>
      <c r="E608" s="1">
        <v>67611000</v>
      </c>
      <c r="F608" s="1">
        <v>54696300</v>
      </c>
      <c r="G608" s="1">
        <v>35681800</v>
      </c>
      <c r="H608" s="1">
        <v>0</v>
      </c>
      <c r="I608" s="1">
        <v>3720400</v>
      </c>
      <c r="J608" s="1">
        <v>5713.6</v>
      </c>
      <c r="K608" s="1">
        <v>330.41</v>
      </c>
      <c r="L608" s="1">
        <v>90941</v>
      </c>
      <c r="M608" s="1">
        <v>0</v>
      </c>
    </row>
    <row r="609" spans="1:13" ht="21" x14ac:dyDescent="0.25">
      <c r="A609" s="5">
        <v>8</v>
      </c>
      <c r="B609" s="1" t="s">
        <v>1540</v>
      </c>
      <c r="C609" s="1" t="s">
        <v>1541</v>
      </c>
      <c r="D609" s="1" t="s">
        <v>1542</v>
      </c>
      <c r="E609" s="1">
        <v>139000</v>
      </c>
      <c r="F609" s="1">
        <v>4666700</v>
      </c>
      <c r="G609" s="1">
        <v>719100</v>
      </c>
      <c r="H609" s="1">
        <v>0</v>
      </c>
      <c r="I609" s="1">
        <v>500200</v>
      </c>
      <c r="J609" s="1">
        <v>376.05</v>
      </c>
      <c r="K609" s="1">
        <v>0</v>
      </c>
      <c r="L609" s="1">
        <v>0</v>
      </c>
      <c r="M609" s="1">
        <v>0</v>
      </c>
    </row>
    <row r="610" spans="1:13" ht="21" x14ac:dyDescent="0.25">
      <c r="A610" s="5">
        <v>9</v>
      </c>
      <c r="B610" s="1" t="s">
        <v>1543</v>
      </c>
      <c r="C610" s="1" t="s">
        <v>1544</v>
      </c>
      <c r="D610" s="1" t="s">
        <v>1545</v>
      </c>
      <c r="E610" s="1">
        <v>362600</v>
      </c>
      <c r="F610" s="1">
        <v>19335400</v>
      </c>
      <c r="G610" s="1">
        <v>18247500</v>
      </c>
      <c r="H610" s="1">
        <v>520742300</v>
      </c>
      <c r="I610" s="1">
        <v>885700</v>
      </c>
      <c r="J610" s="1">
        <v>1597.6</v>
      </c>
      <c r="K610" s="1">
        <v>0</v>
      </c>
      <c r="L610" s="1">
        <v>778090</v>
      </c>
      <c r="M610" s="1">
        <v>0</v>
      </c>
    </row>
    <row r="611" spans="1:13" ht="21" x14ac:dyDescent="0.25">
      <c r="A611" s="5">
        <v>10</v>
      </c>
      <c r="B611" s="1" t="s">
        <v>1546</v>
      </c>
      <c r="C611" s="1" t="s">
        <v>1547</v>
      </c>
      <c r="D611" s="1" t="s">
        <v>1548</v>
      </c>
      <c r="E611" s="1">
        <v>8227800</v>
      </c>
      <c r="F611" s="1">
        <v>36718800</v>
      </c>
      <c r="G611" s="1">
        <v>53413900</v>
      </c>
      <c r="H611" s="1">
        <v>0</v>
      </c>
      <c r="I611" s="1">
        <v>-1614000</v>
      </c>
      <c r="J611" s="1">
        <v>5664.97</v>
      </c>
      <c r="K611" s="1">
        <v>0</v>
      </c>
      <c r="L611" s="1">
        <v>1282178</v>
      </c>
      <c r="M611" s="1">
        <v>139</v>
      </c>
    </row>
    <row r="612" spans="1:13" ht="21" x14ac:dyDescent="0.25">
      <c r="A612" s="5">
        <v>11</v>
      </c>
      <c r="B612" s="1" t="s">
        <v>1549</v>
      </c>
      <c r="C612" s="1" t="s">
        <v>1550</v>
      </c>
      <c r="D612" s="1" t="s">
        <v>1551</v>
      </c>
      <c r="E612" s="1">
        <v>487640800</v>
      </c>
      <c r="F612" s="1">
        <v>423271900</v>
      </c>
      <c r="G612" s="1">
        <v>379202000</v>
      </c>
      <c r="H612" s="1">
        <v>29606400</v>
      </c>
      <c r="I612" s="1">
        <v>13061200</v>
      </c>
      <c r="J612" s="1">
        <v>19779.89</v>
      </c>
      <c r="K612" s="1">
        <v>113.2</v>
      </c>
      <c r="L612" s="1">
        <v>87370</v>
      </c>
      <c r="M612" s="1">
        <v>640</v>
      </c>
    </row>
    <row r="613" spans="1:13" ht="21" x14ac:dyDescent="0.25">
      <c r="A613" s="5">
        <v>12</v>
      </c>
      <c r="B613" s="1" t="s">
        <v>1552</v>
      </c>
      <c r="C613" s="1" t="s">
        <v>1553</v>
      </c>
      <c r="D613" s="1" t="s">
        <v>1554</v>
      </c>
      <c r="E613" s="1">
        <v>1195500</v>
      </c>
      <c r="F613" s="1">
        <v>1194700</v>
      </c>
      <c r="G613" s="1">
        <v>482900</v>
      </c>
      <c r="H613" s="1">
        <v>1699500</v>
      </c>
      <c r="I613" s="1">
        <v>299400</v>
      </c>
      <c r="J613" s="1">
        <v>1320</v>
      </c>
      <c r="K613" s="1">
        <v>0</v>
      </c>
      <c r="L613" s="1">
        <v>2780</v>
      </c>
      <c r="M613" s="1">
        <v>0</v>
      </c>
    </row>
    <row r="614" spans="1:13" ht="21" x14ac:dyDescent="0.25">
      <c r="A614" s="5">
        <v>13</v>
      </c>
      <c r="B614" s="1" t="s">
        <v>1555</v>
      </c>
      <c r="C614" s="1" t="s">
        <v>1556</v>
      </c>
      <c r="D614" s="1" t="s">
        <v>1557</v>
      </c>
      <c r="E614" s="1">
        <v>5700</v>
      </c>
      <c r="F614" s="1">
        <v>15354300</v>
      </c>
      <c r="G614" s="1">
        <v>4280700</v>
      </c>
      <c r="H614" s="1">
        <v>0</v>
      </c>
      <c r="I614" s="1">
        <v>1765400</v>
      </c>
      <c r="J614" s="1">
        <v>6291.7</v>
      </c>
      <c r="K614" s="1">
        <v>0</v>
      </c>
      <c r="L614" s="1">
        <v>14000</v>
      </c>
      <c r="M614" s="1">
        <v>0</v>
      </c>
    </row>
    <row r="615" spans="1:13" ht="21" x14ac:dyDescent="0.25">
      <c r="A615" s="5">
        <v>14</v>
      </c>
      <c r="B615" s="1" t="s">
        <v>1558</v>
      </c>
      <c r="C615" s="1" t="s">
        <v>1559</v>
      </c>
      <c r="D615" s="1" t="s">
        <v>1560</v>
      </c>
      <c r="E615" s="1">
        <v>1578000</v>
      </c>
      <c r="F615" s="1">
        <v>4218600</v>
      </c>
      <c r="G615" s="1">
        <v>2710000</v>
      </c>
      <c r="H615" s="1">
        <v>9324000</v>
      </c>
      <c r="I615" s="1">
        <v>18100</v>
      </c>
      <c r="J615" s="1">
        <v>3699.2</v>
      </c>
      <c r="K615" s="1">
        <v>1927.54</v>
      </c>
      <c r="L615" s="1">
        <v>2922</v>
      </c>
      <c r="M615" s="1">
        <v>0</v>
      </c>
    </row>
    <row r="616" spans="1:13" ht="21" x14ac:dyDescent="0.25">
      <c r="A616" s="5">
        <v>15</v>
      </c>
      <c r="B616" s="1" t="s">
        <v>1561</v>
      </c>
      <c r="C616" s="1" t="s">
        <v>1562</v>
      </c>
      <c r="D616" s="1" t="s">
        <v>1563</v>
      </c>
      <c r="E616" s="1">
        <v>216300</v>
      </c>
      <c r="F616" s="1">
        <v>-10381500</v>
      </c>
      <c r="G616" s="1">
        <v>804619800</v>
      </c>
      <c r="H616" s="1">
        <v>17426300</v>
      </c>
      <c r="I616" s="1">
        <v>-3403300</v>
      </c>
      <c r="J616" s="1">
        <v>6835.1</v>
      </c>
      <c r="K616" s="1">
        <v>4185</v>
      </c>
      <c r="L616" s="1">
        <v>48786</v>
      </c>
      <c r="M616" s="1">
        <v>5862</v>
      </c>
    </row>
    <row r="617" spans="1:13" ht="21" x14ac:dyDescent="0.25">
      <c r="A617" s="5">
        <v>16</v>
      </c>
      <c r="B617" s="1" t="s">
        <v>1564</v>
      </c>
      <c r="C617" s="1" t="s">
        <v>1565</v>
      </c>
      <c r="D617" s="1" t="s">
        <v>1566</v>
      </c>
      <c r="E617" s="1">
        <v>446200</v>
      </c>
      <c r="F617" s="1">
        <v>84600</v>
      </c>
      <c r="G617" s="1">
        <v>1136800</v>
      </c>
      <c r="H617" s="1">
        <v>0</v>
      </c>
      <c r="I617" s="1">
        <v>1431400</v>
      </c>
      <c r="J617" s="1">
        <v>968.4</v>
      </c>
      <c r="K617" s="1">
        <v>0</v>
      </c>
      <c r="L617" s="1">
        <v>1739</v>
      </c>
      <c r="M617" s="1">
        <v>0</v>
      </c>
    </row>
    <row r="618" spans="1:13" ht="21" x14ac:dyDescent="0.25">
      <c r="A618" s="5">
        <v>17</v>
      </c>
      <c r="B618" s="1" t="s">
        <v>1567</v>
      </c>
      <c r="C618" s="1" t="s">
        <v>1568</v>
      </c>
      <c r="D618" s="1" t="s">
        <v>1569</v>
      </c>
      <c r="E618" s="1">
        <v>484100</v>
      </c>
      <c r="F618" s="1">
        <v>-91600</v>
      </c>
      <c r="G618" s="1">
        <v>249900</v>
      </c>
      <c r="H618" s="1">
        <v>0</v>
      </c>
      <c r="I618" s="1">
        <v>221100</v>
      </c>
      <c r="J618" s="1">
        <v>1048.7</v>
      </c>
      <c r="K618" s="1">
        <v>100.6</v>
      </c>
      <c r="L618" s="1">
        <v>0</v>
      </c>
      <c r="M618" s="1">
        <v>0</v>
      </c>
    </row>
    <row r="619" spans="1:13" ht="21" x14ac:dyDescent="0.25">
      <c r="A619" s="5">
        <v>18</v>
      </c>
      <c r="B619" s="1" t="s">
        <v>1570</v>
      </c>
      <c r="C619" s="1" t="s">
        <v>1571</v>
      </c>
      <c r="D619" s="1" t="s">
        <v>1572</v>
      </c>
      <c r="E619" s="1">
        <v>47700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</row>
    <row r="620" spans="1:13" ht="21" x14ac:dyDescent="0.25">
      <c r="A620" s="5">
        <v>19</v>
      </c>
      <c r="B620" s="1" t="s">
        <v>1573</v>
      </c>
      <c r="C620" s="1" t="s">
        <v>1574</v>
      </c>
      <c r="D620" s="1" t="s">
        <v>1575</v>
      </c>
      <c r="E620" s="1">
        <v>9000</v>
      </c>
      <c r="F620" s="1">
        <v>800</v>
      </c>
      <c r="G620" s="1">
        <v>0</v>
      </c>
      <c r="H620" s="1">
        <v>0</v>
      </c>
      <c r="I620" s="1">
        <v>-60300</v>
      </c>
      <c r="J620" s="1">
        <v>0</v>
      </c>
      <c r="K620" s="1">
        <v>0</v>
      </c>
      <c r="L620" s="1">
        <v>0</v>
      </c>
      <c r="M620" s="1">
        <v>0</v>
      </c>
    </row>
    <row r="621" spans="1:13" ht="21" x14ac:dyDescent="0.25">
      <c r="A621" s="5">
        <v>20</v>
      </c>
      <c r="B621" s="1" t="s">
        <v>1576</v>
      </c>
      <c r="C621" s="1" t="s">
        <v>1577</v>
      </c>
      <c r="D621" s="1" t="s">
        <v>1578</v>
      </c>
      <c r="E621" s="1">
        <v>1000</v>
      </c>
      <c r="F621" s="1">
        <v>-80500</v>
      </c>
      <c r="G621" s="1">
        <v>0</v>
      </c>
      <c r="H621" s="1">
        <v>0</v>
      </c>
      <c r="I621" s="1">
        <v>-54700</v>
      </c>
      <c r="J621" s="1">
        <v>294</v>
      </c>
      <c r="K621" s="1">
        <v>294</v>
      </c>
      <c r="L621" s="1">
        <v>0</v>
      </c>
      <c r="M621" s="1">
        <v>0</v>
      </c>
    </row>
    <row r="622" spans="1:13" ht="21" x14ac:dyDescent="0.25">
      <c r="A622" s="5">
        <v>21</v>
      </c>
      <c r="B622" s="1" t="s">
        <v>1579</v>
      </c>
      <c r="C622" s="1" t="s">
        <v>1580</v>
      </c>
      <c r="D622" s="1" t="s">
        <v>1581</v>
      </c>
      <c r="E622" s="1">
        <v>5100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</row>
    <row r="623" spans="1:13" ht="21" x14ac:dyDescent="0.25">
      <c r="A623" s="5">
        <v>22</v>
      </c>
      <c r="B623" s="1" t="s">
        <v>1582</v>
      </c>
      <c r="C623" s="1" t="s">
        <v>1583</v>
      </c>
      <c r="D623" s="1" t="s">
        <v>1584</v>
      </c>
      <c r="E623" s="1">
        <v>1500</v>
      </c>
      <c r="F623" s="1">
        <v>51000</v>
      </c>
      <c r="G623" s="1">
        <v>0</v>
      </c>
      <c r="H623" s="1">
        <v>0</v>
      </c>
      <c r="I623" s="1">
        <v>-17700</v>
      </c>
      <c r="J623" s="1">
        <v>0</v>
      </c>
      <c r="K623" s="1">
        <v>0</v>
      </c>
      <c r="L623" s="1">
        <v>0</v>
      </c>
      <c r="M623" s="1">
        <v>0</v>
      </c>
    </row>
    <row r="624" spans="1:13" ht="21" x14ac:dyDescent="0.25">
      <c r="A624" s="5">
        <v>23</v>
      </c>
      <c r="B624" s="1" t="s">
        <v>1585</v>
      </c>
      <c r="C624" s="1" t="s">
        <v>1586</v>
      </c>
      <c r="D624" s="1" t="s">
        <v>1587</v>
      </c>
      <c r="E624" s="1">
        <v>415900</v>
      </c>
      <c r="F624" s="1">
        <v>4194700</v>
      </c>
      <c r="G624" s="1">
        <v>3542600</v>
      </c>
      <c r="H624" s="1">
        <v>0</v>
      </c>
      <c r="I624" s="1">
        <v>-2300</v>
      </c>
      <c r="J624" s="1">
        <v>2674.1</v>
      </c>
      <c r="K624" s="1">
        <v>219.8</v>
      </c>
      <c r="L624" s="1">
        <v>10194</v>
      </c>
      <c r="M624" s="1">
        <v>36</v>
      </c>
    </row>
    <row r="625" spans="1:13" ht="21" x14ac:dyDescent="0.25">
      <c r="A625" s="5">
        <v>24</v>
      </c>
      <c r="B625" s="1" t="s">
        <v>1588</v>
      </c>
      <c r="C625" s="1" t="s">
        <v>1541</v>
      </c>
      <c r="D625" s="1" t="s">
        <v>1589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</row>
    <row r="626" spans="1:13" ht="21" x14ac:dyDescent="0.25">
      <c r="A626" s="5">
        <v>25</v>
      </c>
      <c r="B626" s="1" t="s">
        <v>1590</v>
      </c>
      <c r="C626" s="1" t="s">
        <v>1591</v>
      </c>
      <c r="D626" s="1" t="s">
        <v>1592</v>
      </c>
      <c r="E626" s="1">
        <v>4900</v>
      </c>
      <c r="F626" s="1">
        <v>2470100</v>
      </c>
      <c r="G626" s="1">
        <v>25709400</v>
      </c>
      <c r="H626" s="1">
        <v>0</v>
      </c>
      <c r="I626" s="1">
        <v>28200</v>
      </c>
      <c r="J626" s="1">
        <v>2373.1</v>
      </c>
      <c r="K626" s="1">
        <v>125.2</v>
      </c>
      <c r="L626" s="1">
        <v>0</v>
      </c>
      <c r="M626" s="1">
        <v>0</v>
      </c>
    </row>
    <row r="627" spans="1:13" ht="21" x14ac:dyDescent="0.25">
      <c r="A627" s="5">
        <v>26</v>
      </c>
      <c r="B627" s="1" t="s">
        <v>1593</v>
      </c>
      <c r="C627" s="1" t="s">
        <v>1594</v>
      </c>
      <c r="D627" s="1" t="s">
        <v>1595</v>
      </c>
      <c r="E627" s="1">
        <v>150000</v>
      </c>
      <c r="F627" s="1">
        <v>-3700300</v>
      </c>
      <c r="G627" s="1">
        <v>653100</v>
      </c>
      <c r="H627" s="1">
        <v>0</v>
      </c>
      <c r="I627" s="1">
        <v>-3789000</v>
      </c>
      <c r="J627" s="1">
        <v>1352.9</v>
      </c>
      <c r="K627" s="1">
        <v>0</v>
      </c>
      <c r="L627" s="1">
        <v>0</v>
      </c>
      <c r="M627" s="1">
        <v>0</v>
      </c>
    </row>
    <row r="628" spans="1:13" ht="21" x14ac:dyDescent="0.25">
      <c r="A628" s="5">
        <v>27</v>
      </c>
      <c r="B628" s="1" t="s">
        <v>1596</v>
      </c>
      <c r="C628" s="1" t="s">
        <v>1597</v>
      </c>
      <c r="D628" s="1" t="s">
        <v>1598</v>
      </c>
      <c r="E628" s="1">
        <v>200000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</row>
    <row r="629" spans="1:13" ht="21" x14ac:dyDescent="0.25">
      <c r="A629" s="5">
        <v>28</v>
      </c>
      <c r="B629" s="1" t="s">
        <v>1599</v>
      </c>
      <c r="C629" s="1" t="s">
        <v>1600</v>
      </c>
      <c r="D629" s="1" t="s">
        <v>1601</v>
      </c>
      <c r="E629" s="1">
        <v>970200</v>
      </c>
      <c r="F629" s="1">
        <v>8863900</v>
      </c>
      <c r="G629" s="1">
        <v>8049100</v>
      </c>
      <c r="H629" s="1">
        <v>0</v>
      </c>
      <c r="I629" s="1">
        <v>1189300</v>
      </c>
      <c r="J629" s="1">
        <v>2567.9</v>
      </c>
      <c r="K629" s="1">
        <v>208.9</v>
      </c>
      <c r="L629" s="1">
        <v>8835</v>
      </c>
      <c r="M629" s="1">
        <v>0</v>
      </c>
    </row>
    <row r="630" spans="1:13" ht="21" x14ac:dyDescent="0.25">
      <c r="A630" s="5">
        <v>29</v>
      </c>
      <c r="B630" s="1" t="s">
        <v>1602</v>
      </c>
      <c r="C630" s="1" t="s">
        <v>1603</v>
      </c>
      <c r="D630" s="1" t="s">
        <v>1604</v>
      </c>
      <c r="E630" s="1">
        <v>100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</row>
    <row r="631" spans="1:13" ht="21" x14ac:dyDescent="0.25">
      <c r="A631" s="5">
        <v>30</v>
      </c>
      <c r="B631" s="1" t="s">
        <v>1605</v>
      </c>
      <c r="C631" s="1" t="s">
        <v>1606</v>
      </c>
      <c r="D631" s="1" t="s">
        <v>1607</v>
      </c>
      <c r="E631" s="1">
        <v>536600</v>
      </c>
      <c r="F631" s="1">
        <v>79160100</v>
      </c>
      <c r="G631" s="1">
        <v>33875700</v>
      </c>
      <c r="H631" s="1">
        <v>35479400</v>
      </c>
      <c r="I631" s="1">
        <v>47900</v>
      </c>
      <c r="J631" s="1">
        <v>24306</v>
      </c>
      <c r="K631" s="1">
        <v>0</v>
      </c>
      <c r="L631" s="1">
        <v>4319.8999999999996</v>
      </c>
      <c r="M631" s="1">
        <v>0</v>
      </c>
    </row>
    <row r="632" spans="1:13" ht="21" x14ac:dyDescent="0.25">
      <c r="A632" s="5">
        <v>31</v>
      </c>
      <c r="B632" s="1" t="s">
        <v>1608</v>
      </c>
      <c r="C632" s="1" t="s">
        <v>1609</v>
      </c>
      <c r="D632" s="1" t="s">
        <v>1610</v>
      </c>
      <c r="E632" s="1">
        <v>199100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</row>
    <row r="633" spans="1:13" ht="21" x14ac:dyDescent="0.25">
      <c r="A633" s="5">
        <v>32</v>
      </c>
      <c r="B633" s="1" t="s">
        <v>1611</v>
      </c>
      <c r="C633" s="1" t="s">
        <v>1612</v>
      </c>
      <c r="D633" s="1" t="s">
        <v>1613</v>
      </c>
      <c r="E633" s="1">
        <v>171100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</row>
    <row r="634" spans="1:13" ht="21" x14ac:dyDescent="0.25">
      <c r="A634" s="5">
        <v>33</v>
      </c>
      <c r="B634" s="1" t="s">
        <v>1614</v>
      </c>
      <c r="C634" s="1" t="s">
        <v>1615</v>
      </c>
      <c r="D634" s="1" t="s">
        <v>1616</v>
      </c>
      <c r="E634" s="1">
        <v>171600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</row>
    <row r="635" spans="1:13" ht="21" x14ac:dyDescent="0.25">
      <c r="A635" s="5">
        <v>34</v>
      </c>
      <c r="B635" s="1" t="s">
        <v>1617</v>
      </c>
      <c r="C635" s="1" t="s">
        <v>1618</v>
      </c>
      <c r="D635" s="1" t="s">
        <v>1619</v>
      </c>
      <c r="E635" s="1">
        <v>450300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</row>
    <row r="636" spans="1:13" ht="21" x14ac:dyDescent="0.25">
      <c r="A636" s="5">
        <v>35</v>
      </c>
      <c r="B636" s="1" t="s">
        <v>1620</v>
      </c>
      <c r="C636" s="1" t="s">
        <v>1621</v>
      </c>
      <c r="D636" s="1" t="s">
        <v>1622</v>
      </c>
      <c r="E636" s="1">
        <v>167600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</row>
    <row r="637" spans="1:13" ht="21" x14ac:dyDescent="0.25">
      <c r="A637" s="5">
        <v>36</v>
      </c>
      <c r="B637" s="1" t="s">
        <v>1623</v>
      </c>
      <c r="C637" s="1" t="s">
        <v>1624</v>
      </c>
      <c r="D637" s="1" t="s">
        <v>1625</v>
      </c>
      <c r="E637" s="1">
        <v>662600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</row>
    <row r="638" spans="1:13" ht="21" x14ac:dyDescent="0.25">
      <c r="A638" s="5">
        <v>37</v>
      </c>
      <c r="B638" s="1" t="s">
        <v>1626</v>
      </c>
      <c r="C638" s="1" t="s">
        <v>1627</v>
      </c>
      <c r="D638" s="1" t="s">
        <v>1628</v>
      </c>
      <c r="E638" s="1">
        <v>192600</v>
      </c>
      <c r="F638" s="1">
        <v>384400</v>
      </c>
      <c r="G638" s="1">
        <v>3900</v>
      </c>
      <c r="H638" s="1">
        <v>0</v>
      </c>
      <c r="I638" s="1">
        <v>-25900</v>
      </c>
      <c r="J638" s="1">
        <v>305.39999999999998</v>
      </c>
      <c r="K638" s="1">
        <v>0</v>
      </c>
      <c r="L638" s="1">
        <v>0</v>
      </c>
      <c r="M638" s="1">
        <v>0</v>
      </c>
    </row>
    <row r="639" spans="1:13" ht="21" x14ac:dyDescent="0.25">
      <c r="A639" s="5">
        <v>38</v>
      </c>
      <c r="B639" s="1" t="s">
        <v>1629</v>
      </c>
      <c r="C639" s="1" t="s">
        <v>1630</v>
      </c>
      <c r="D639" s="1" t="s">
        <v>1631</v>
      </c>
      <c r="E639" s="1">
        <v>64200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</row>
    <row r="640" spans="1:13" ht="21" x14ac:dyDescent="0.25">
      <c r="A640" s="5">
        <v>39</v>
      </c>
      <c r="B640" s="1" t="s">
        <v>1632</v>
      </c>
      <c r="C640" s="1" t="s">
        <v>1633</v>
      </c>
      <c r="D640" s="1" t="s">
        <v>1634</v>
      </c>
      <c r="E640" s="1">
        <v>1807900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</row>
    <row r="641" spans="1:13" ht="21" x14ac:dyDescent="0.25">
      <c r="A641" s="5">
        <v>40</v>
      </c>
      <c r="B641" s="1" t="s">
        <v>1635</v>
      </c>
      <c r="C641" s="1" t="s">
        <v>1636</v>
      </c>
      <c r="D641" s="1" t="s">
        <v>1637</v>
      </c>
      <c r="E641" s="1">
        <v>109600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</row>
    <row r="642" spans="1:13" ht="21" x14ac:dyDescent="0.25">
      <c r="A642" s="5">
        <v>41</v>
      </c>
      <c r="B642" s="1" t="s">
        <v>1638</v>
      </c>
      <c r="C642" s="1" t="s">
        <v>1639</v>
      </c>
      <c r="D642" s="1" t="s">
        <v>1640</v>
      </c>
      <c r="E642" s="1">
        <v>6400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</row>
    <row r="643" spans="1:13" ht="21" x14ac:dyDescent="0.25">
      <c r="A643" s="5">
        <v>42</v>
      </c>
      <c r="B643" s="1" t="s">
        <v>1641</v>
      </c>
      <c r="C643" s="1" t="s">
        <v>1642</v>
      </c>
      <c r="D643" s="1" t="s">
        <v>1643</v>
      </c>
      <c r="E643" s="1">
        <v>167300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</row>
    <row r="644" spans="1:13" ht="21" x14ac:dyDescent="0.25">
      <c r="A644" s="5">
        <v>43</v>
      </c>
      <c r="B644" s="1" t="s">
        <v>1644</v>
      </c>
      <c r="C644" s="1" t="s">
        <v>1645</v>
      </c>
      <c r="D644" s="1" t="s">
        <v>1646</v>
      </c>
      <c r="E644" s="1">
        <v>156400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</row>
    <row r="645" spans="1:13" ht="21" x14ac:dyDescent="0.25">
      <c r="A645" s="5">
        <v>44</v>
      </c>
      <c r="B645" s="1" t="s">
        <v>1647</v>
      </c>
      <c r="C645" s="1" t="s">
        <v>1648</v>
      </c>
      <c r="D645" s="1" t="s">
        <v>1649</v>
      </c>
      <c r="E645" s="1">
        <v>314200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</row>
    <row r="646" spans="1:13" ht="21" x14ac:dyDescent="0.25">
      <c r="A646" s="5">
        <v>45</v>
      </c>
      <c r="B646" s="1" t="s">
        <v>1650</v>
      </c>
      <c r="C646" s="1" t="s">
        <v>1651</v>
      </c>
      <c r="D646" s="1" t="s">
        <v>1652</v>
      </c>
      <c r="E646" s="1">
        <v>249500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</row>
    <row r="647" spans="1:13" ht="21" x14ac:dyDescent="0.25">
      <c r="A647" s="5">
        <v>46</v>
      </c>
      <c r="B647" s="1" t="s">
        <v>1653</v>
      </c>
      <c r="C647" s="1" t="s">
        <v>1654</v>
      </c>
      <c r="D647" s="1" t="s">
        <v>1655</v>
      </c>
      <c r="E647" s="1">
        <v>298600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</row>
    <row r="648" spans="1:13" ht="21" x14ac:dyDescent="0.25">
      <c r="A648" s="5">
        <v>47</v>
      </c>
      <c r="B648" s="1" t="s">
        <v>1656</v>
      </c>
      <c r="C648" s="1" t="s">
        <v>1657</v>
      </c>
      <c r="D648" s="1" t="s">
        <v>1658</v>
      </c>
      <c r="E648" s="1">
        <v>99600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</row>
    <row r="649" spans="1:13" ht="21" x14ac:dyDescent="0.25">
      <c r="A649" s="5">
        <v>48</v>
      </c>
      <c r="B649" s="1" t="s">
        <v>1659</v>
      </c>
      <c r="C649" s="1" t="s">
        <v>1660</v>
      </c>
      <c r="D649" s="1" t="s">
        <v>1661</v>
      </c>
      <c r="E649" s="1">
        <v>43800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</row>
    <row r="650" spans="1:13" ht="21" x14ac:dyDescent="0.25">
      <c r="A650" s="5">
        <v>49</v>
      </c>
      <c r="B650" s="1" t="s">
        <v>1662</v>
      </c>
      <c r="C650" s="1" t="s">
        <v>1663</v>
      </c>
      <c r="D650" s="1" t="s">
        <v>1664</v>
      </c>
      <c r="E650" s="1">
        <v>42800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</row>
    <row r="651" spans="1:13" ht="21" x14ac:dyDescent="0.25">
      <c r="A651" s="5">
        <v>50</v>
      </c>
      <c r="B651" s="1" t="s">
        <v>1665</v>
      </c>
      <c r="C651" s="1" t="s">
        <v>1666</v>
      </c>
      <c r="D651" s="1" t="s">
        <v>1667</v>
      </c>
      <c r="E651" s="1">
        <v>596700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</row>
    <row r="652" spans="1:13" ht="21" x14ac:dyDescent="0.25">
      <c r="A652" s="5">
        <v>51</v>
      </c>
      <c r="B652" s="1" t="s">
        <v>1668</v>
      </c>
      <c r="C652" s="1" t="s">
        <v>1669</v>
      </c>
      <c r="D652" s="1" t="s">
        <v>1670</v>
      </c>
      <c r="E652" s="1">
        <v>293400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</row>
    <row r="653" spans="1:13" ht="21" x14ac:dyDescent="0.25">
      <c r="A653" s="5">
        <v>52</v>
      </c>
      <c r="B653" s="1" t="s">
        <v>1671</v>
      </c>
      <c r="C653" s="1" t="s">
        <v>1672</v>
      </c>
      <c r="D653" s="1" t="s">
        <v>1673</v>
      </c>
      <c r="E653" s="1">
        <v>511500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</row>
    <row r="654" spans="1:13" ht="21" x14ac:dyDescent="0.25">
      <c r="A654" s="5">
        <v>53</v>
      </c>
      <c r="B654" s="1" t="s">
        <v>1674</v>
      </c>
      <c r="C654" s="1" t="s">
        <v>1675</v>
      </c>
      <c r="D654" s="1" t="s">
        <v>1676</v>
      </c>
      <c r="E654" s="1">
        <v>367900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</row>
    <row r="655" spans="1:13" ht="21" x14ac:dyDescent="0.25">
      <c r="A655" s="5">
        <v>54</v>
      </c>
      <c r="B655" s="1" t="s">
        <v>1677</v>
      </c>
      <c r="C655" s="1" t="s">
        <v>1678</v>
      </c>
      <c r="D655" s="1" t="s">
        <v>1679</v>
      </c>
      <c r="E655" s="1">
        <v>1000</v>
      </c>
      <c r="F655" s="1">
        <v>174900</v>
      </c>
      <c r="G655" s="1">
        <v>15100</v>
      </c>
      <c r="H655" s="1">
        <v>0</v>
      </c>
      <c r="I655" s="1">
        <v>214600</v>
      </c>
      <c r="J655" s="1">
        <v>344.4</v>
      </c>
      <c r="K655" s="1">
        <v>0</v>
      </c>
      <c r="L655" s="1">
        <v>0</v>
      </c>
      <c r="M655" s="1">
        <v>0</v>
      </c>
    </row>
    <row r="656" spans="1:13" ht="21" x14ac:dyDescent="0.25">
      <c r="A656" s="5">
        <v>55</v>
      </c>
      <c r="B656" s="1" t="s">
        <v>1680</v>
      </c>
      <c r="C656" s="1" t="s">
        <v>1681</v>
      </c>
      <c r="D656" s="1" t="s">
        <v>1682</v>
      </c>
      <c r="E656" s="1">
        <v>40535200</v>
      </c>
      <c r="F656" s="1">
        <v>717200</v>
      </c>
      <c r="G656" s="1">
        <v>72200</v>
      </c>
      <c r="H656" s="1">
        <v>0</v>
      </c>
      <c r="I656" s="1">
        <v>228200</v>
      </c>
      <c r="J656" s="1">
        <v>2130.1999999999998</v>
      </c>
      <c r="K656" s="1">
        <v>0</v>
      </c>
      <c r="L656" s="1">
        <v>3534</v>
      </c>
      <c r="M656" s="1">
        <v>0</v>
      </c>
    </row>
    <row r="657" spans="1:13" ht="21" x14ac:dyDescent="0.25">
      <c r="A657" s="5">
        <v>56</v>
      </c>
      <c r="B657" s="1" t="s">
        <v>1683</v>
      </c>
      <c r="C657" s="1" t="s">
        <v>1684</v>
      </c>
      <c r="D657" s="1" t="s">
        <v>1685</v>
      </c>
      <c r="E657" s="1">
        <v>31200</v>
      </c>
      <c r="F657" s="1">
        <v>485400</v>
      </c>
      <c r="G657" s="1">
        <v>95900</v>
      </c>
      <c r="H657" s="1">
        <v>0</v>
      </c>
      <c r="I657" s="1">
        <v>279600</v>
      </c>
      <c r="J657" s="1">
        <v>2345</v>
      </c>
      <c r="K657" s="1">
        <v>0</v>
      </c>
      <c r="L657" s="1">
        <v>8299</v>
      </c>
      <c r="M657" s="1">
        <v>0</v>
      </c>
    </row>
    <row r="658" spans="1:13" ht="21" x14ac:dyDescent="0.25">
      <c r="A658" s="5">
        <v>57</v>
      </c>
      <c r="B658" s="1" t="s">
        <v>1686</v>
      </c>
      <c r="C658" s="1" t="s">
        <v>1687</v>
      </c>
      <c r="D658" s="1" t="s">
        <v>1688</v>
      </c>
      <c r="E658" s="1">
        <v>37600</v>
      </c>
      <c r="F658" s="1">
        <v>35900</v>
      </c>
      <c r="G658" s="1">
        <v>23325300</v>
      </c>
      <c r="H658" s="1">
        <v>2417900</v>
      </c>
      <c r="I658" s="1">
        <v>167600</v>
      </c>
      <c r="J658" s="1">
        <v>1856.2</v>
      </c>
      <c r="K658" s="1">
        <v>0</v>
      </c>
      <c r="L658" s="1">
        <v>0</v>
      </c>
      <c r="M658" s="1">
        <v>0</v>
      </c>
    </row>
    <row r="659" spans="1:13" ht="21" x14ac:dyDescent="0.25">
      <c r="A659" s="5">
        <v>58</v>
      </c>
      <c r="B659" s="1" t="s">
        <v>1689</v>
      </c>
      <c r="C659" s="1" t="s">
        <v>1690</v>
      </c>
      <c r="D659" s="1" t="s">
        <v>1691</v>
      </c>
      <c r="E659" s="1">
        <v>6900</v>
      </c>
      <c r="F659" s="1">
        <v>141900</v>
      </c>
      <c r="G659" s="1">
        <v>149100</v>
      </c>
      <c r="H659" s="1">
        <v>0</v>
      </c>
      <c r="I659" s="1">
        <v>56300</v>
      </c>
      <c r="J659" s="1">
        <v>275.3</v>
      </c>
      <c r="K659" s="1">
        <v>0</v>
      </c>
      <c r="L659" s="1">
        <v>0</v>
      </c>
      <c r="M659" s="1">
        <v>0</v>
      </c>
    </row>
    <row r="660" spans="1:13" ht="21" x14ac:dyDescent="0.25">
      <c r="A660" s="5">
        <v>59</v>
      </c>
      <c r="B660" s="1" t="s">
        <v>1692</v>
      </c>
      <c r="C660" s="1" t="s">
        <v>1693</v>
      </c>
      <c r="D660" s="1" t="s">
        <v>1694</v>
      </c>
      <c r="E660" s="1">
        <v>400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</row>
    <row r="661" spans="1:13" ht="21" x14ac:dyDescent="0.25">
      <c r="A661" s="5">
        <v>60</v>
      </c>
      <c r="B661" s="1" t="s">
        <v>1695</v>
      </c>
      <c r="C661" s="1" t="s">
        <v>1693</v>
      </c>
      <c r="D661" s="1" t="s">
        <v>1696</v>
      </c>
      <c r="E661" s="1">
        <v>9400</v>
      </c>
      <c r="F661" s="1">
        <v>-146400</v>
      </c>
      <c r="G661" s="1">
        <v>0</v>
      </c>
      <c r="H661" s="1">
        <v>0</v>
      </c>
      <c r="I661" s="1">
        <v>-8000</v>
      </c>
      <c r="J661" s="1">
        <v>0</v>
      </c>
      <c r="K661" s="1">
        <v>0</v>
      </c>
      <c r="L661" s="1">
        <v>0</v>
      </c>
      <c r="M661" s="1">
        <v>0</v>
      </c>
    </row>
    <row r="662" spans="1:13" ht="21" x14ac:dyDescent="0.25">
      <c r="A662" s="5">
        <v>61</v>
      </c>
      <c r="B662" s="1" t="s">
        <v>1697</v>
      </c>
      <c r="C662" s="1" t="s">
        <v>1698</v>
      </c>
      <c r="D662" s="1" t="s">
        <v>1699</v>
      </c>
      <c r="E662" s="1">
        <v>20100</v>
      </c>
      <c r="F662" s="1">
        <v>58151500</v>
      </c>
      <c r="G662" s="1">
        <v>71231100</v>
      </c>
      <c r="H662" s="1">
        <v>0</v>
      </c>
      <c r="I662" s="1">
        <v>-51400</v>
      </c>
      <c r="J662" s="1">
        <v>1585.4</v>
      </c>
      <c r="K662" s="1">
        <v>944.47</v>
      </c>
      <c r="L662" s="1">
        <v>50460</v>
      </c>
      <c r="M662" s="1">
        <v>0</v>
      </c>
    </row>
    <row r="663" spans="1:13" ht="21" x14ac:dyDescent="0.25">
      <c r="A663" s="5">
        <v>62</v>
      </c>
      <c r="B663" s="1" t="s">
        <v>1700</v>
      </c>
      <c r="C663" s="1" t="s">
        <v>1701</v>
      </c>
      <c r="D663" s="1" t="s">
        <v>1702</v>
      </c>
      <c r="E663" s="1">
        <v>5400</v>
      </c>
      <c r="F663" s="1">
        <v>249400</v>
      </c>
      <c r="G663" s="1">
        <v>1245500</v>
      </c>
      <c r="H663" s="1">
        <v>0</v>
      </c>
      <c r="I663" s="1">
        <v>81900</v>
      </c>
      <c r="J663" s="1">
        <v>788.5</v>
      </c>
      <c r="K663" s="1">
        <v>0</v>
      </c>
      <c r="L663" s="1">
        <v>2424</v>
      </c>
      <c r="M663" s="1">
        <v>0</v>
      </c>
    </row>
    <row r="664" spans="1:13" ht="21" x14ac:dyDescent="0.25">
      <c r="A664" s="5">
        <v>63</v>
      </c>
      <c r="B664" s="1" t="s">
        <v>1703</v>
      </c>
      <c r="C664" s="1" t="s">
        <v>1704</v>
      </c>
      <c r="D664" s="1" t="s">
        <v>1705</v>
      </c>
      <c r="E664" s="1">
        <v>533900</v>
      </c>
      <c r="F664" s="1">
        <v>1365400</v>
      </c>
      <c r="G664" s="1">
        <v>408300</v>
      </c>
      <c r="H664" s="1">
        <v>0</v>
      </c>
      <c r="I664" s="1">
        <v>-35300</v>
      </c>
      <c r="J664" s="1">
        <v>1110</v>
      </c>
      <c r="K664" s="1">
        <v>0</v>
      </c>
      <c r="L664" s="1">
        <v>0</v>
      </c>
      <c r="M664" s="1">
        <v>0</v>
      </c>
    </row>
    <row r="665" spans="1:13" ht="21" x14ac:dyDescent="0.25">
      <c r="A665" s="5">
        <v>64</v>
      </c>
      <c r="B665" s="1" t="s">
        <v>1706</v>
      </c>
      <c r="C665" s="1" t="s">
        <v>1707</v>
      </c>
      <c r="D665" s="1" t="s">
        <v>1708</v>
      </c>
      <c r="E665" s="1">
        <v>1803200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</row>
    <row r="666" spans="1:13" ht="21" x14ac:dyDescent="0.25">
      <c r="A666" s="5">
        <v>65</v>
      </c>
      <c r="B666" s="1" t="s">
        <v>1709</v>
      </c>
      <c r="C666" s="1" t="s">
        <v>1710</v>
      </c>
      <c r="D666" s="1" t="s">
        <v>1711</v>
      </c>
      <c r="E666" s="1">
        <v>273185</v>
      </c>
      <c r="F666" s="1">
        <v>87200</v>
      </c>
      <c r="G666" s="1">
        <v>0</v>
      </c>
      <c r="H666" s="1">
        <v>0</v>
      </c>
      <c r="I666" s="1">
        <v>-5300</v>
      </c>
      <c r="J666" s="1">
        <v>19973</v>
      </c>
      <c r="K666" s="1">
        <v>0</v>
      </c>
      <c r="L666" s="1">
        <v>0</v>
      </c>
      <c r="M666" s="1">
        <v>0</v>
      </c>
    </row>
    <row r="667" spans="1:13" ht="21" x14ac:dyDescent="0.25">
      <c r="A667" s="5">
        <v>66</v>
      </c>
      <c r="B667" s="1" t="s">
        <v>1712</v>
      </c>
      <c r="C667" s="1" t="s">
        <v>1713</v>
      </c>
      <c r="D667" s="1" t="s">
        <v>1714</v>
      </c>
      <c r="E667" s="1">
        <v>1566600</v>
      </c>
      <c r="F667" s="1">
        <v>2347900</v>
      </c>
      <c r="G667" s="1">
        <v>2587300</v>
      </c>
      <c r="H667" s="1">
        <v>0</v>
      </c>
      <c r="I667" s="1">
        <v>202500</v>
      </c>
      <c r="J667" s="1">
        <v>506.1</v>
      </c>
      <c r="K667" s="1">
        <v>0</v>
      </c>
      <c r="L667" s="1">
        <v>0</v>
      </c>
      <c r="M667" s="1">
        <v>0</v>
      </c>
    </row>
    <row r="668" spans="1:13" ht="21" x14ac:dyDescent="0.25">
      <c r="A668" s="5">
        <v>67</v>
      </c>
      <c r="B668" s="1" t="s">
        <v>1715</v>
      </c>
      <c r="C668" s="1" t="s">
        <v>1716</v>
      </c>
      <c r="D668" s="1" t="s">
        <v>1717</v>
      </c>
      <c r="E668" s="1">
        <v>22500</v>
      </c>
      <c r="F668" s="1">
        <v>2086900</v>
      </c>
      <c r="G668" s="1">
        <v>4300</v>
      </c>
      <c r="H668" s="1">
        <v>0</v>
      </c>
      <c r="I668" s="1">
        <v>380200</v>
      </c>
      <c r="J668" s="1">
        <v>0</v>
      </c>
      <c r="K668" s="1">
        <v>0</v>
      </c>
      <c r="L668" s="1">
        <v>0</v>
      </c>
      <c r="M668" s="1">
        <v>0</v>
      </c>
    </row>
    <row r="669" spans="1:13" ht="21" x14ac:dyDescent="0.25">
      <c r="A669" s="5">
        <v>68</v>
      </c>
      <c r="B669" s="1" t="s">
        <v>1718</v>
      </c>
      <c r="C669" s="1" t="s">
        <v>1719</v>
      </c>
      <c r="D669" s="1" t="s">
        <v>1720</v>
      </c>
      <c r="E669" s="1">
        <v>481060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</row>
    <row r="670" spans="1:13" ht="21" x14ac:dyDescent="0.25">
      <c r="A670" s="5">
        <v>69</v>
      </c>
      <c r="B670" s="1" t="s">
        <v>1721</v>
      </c>
      <c r="C670" s="1" t="s">
        <v>1722</v>
      </c>
      <c r="D670" s="1" t="s">
        <v>1723</v>
      </c>
      <c r="E670" s="1">
        <v>108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</row>
    <row r="671" spans="1:13" ht="21" x14ac:dyDescent="0.25">
      <c r="A671" s="5">
        <v>70</v>
      </c>
      <c r="B671" s="1" t="s">
        <v>1724</v>
      </c>
      <c r="C671" s="1" t="s">
        <v>1725</v>
      </c>
      <c r="D671" s="1" t="s">
        <v>1726</v>
      </c>
      <c r="E671" s="1">
        <v>4400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</row>
    <row r="672" spans="1:13" ht="21" x14ac:dyDescent="0.25">
      <c r="A672" s="5">
        <v>71</v>
      </c>
      <c r="B672" s="1" t="s">
        <v>1727</v>
      </c>
      <c r="C672" s="1" t="s">
        <v>1728</v>
      </c>
      <c r="D672" s="1" t="s">
        <v>1729</v>
      </c>
      <c r="E672" s="1">
        <v>12070500</v>
      </c>
      <c r="F672" s="1">
        <v>14153200</v>
      </c>
      <c r="G672" s="1">
        <v>8856700</v>
      </c>
      <c r="H672" s="1">
        <v>0</v>
      </c>
      <c r="I672" s="1">
        <v>-91900</v>
      </c>
      <c r="J672" s="1">
        <v>2613.8000000000002</v>
      </c>
      <c r="K672" s="1">
        <v>136.5</v>
      </c>
      <c r="L672" s="1">
        <v>2446</v>
      </c>
      <c r="M672" s="1">
        <v>0</v>
      </c>
    </row>
    <row r="673" spans="1:13" x14ac:dyDescent="0.25">
      <c r="A673" s="3"/>
      <c r="B673" s="3" t="s">
        <v>91</v>
      </c>
      <c r="C673" s="3"/>
      <c r="D673" s="3"/>
      <c r="E673" s="3">
        <f t="shared" ref="E673:M673" si="33">SUMIF(E602:E672,"&gt;0")</f>
        <v>1109907753</v>
      </c>
      <c r="F673" s="3">
        <f t="shared" si="33"/>
        <v>3104723600</v>
      </c>
      <c r="G673" s="3">
        <f t="shared" si="33"/>
        <v>3846159500</v>
      </c>
      <c r="H673" s="3">
        <f t="shared" si="33"/>
        <v>672100400</v>
      </c>
      <c r="I673" s="3">
        <f t="shared" si="33"/>
        <v>73974700</v>
      </c>
      <c r="J673" s="3">
        <f t="shared" si="33"/>
        <v>249693.49</v>
      </c>
      <c r="K673" s="3">
        <f t="shared" si="33"/>
        <v>11882.269999999999</v>
      </c>
      <c r="L673" s="3">
        <f t="shared" si="33"/>
        <v>3007085.9</v>
      </c>
      <c r="M673" s="3">
        <f t="shared" si="33"/>
        <v>7557</v>
      </c>
    </row>
    <row r="675" spans="1:13" x14ac:dyDescent="0.25">
      <c r="A675" s="2"/>
      <c r="B675" s="9" t="s">
        <v>1730</v>
      </c>
      <c r="C675" s="9"/>
      <c r="D675" s="9"/>
      <c r="E675" s="9"/>
      <c r="F675" s="2"/>
      <c r="G675" s="2"/>
      <c r="H675" s="2"/>
      <c r="I675" s="2"/>
      <c r="J675" s="2"/>
      <c r="K675" s="2"/>
      <c r="L675" s="2"/>
      <c r="M675" s="2"/>
    </row>
    <row r="676" spans="1:13" ht="21" x14ac:dyDescent="0.25">
      <c r="A676" s="5">
        <v>1</v>
      </c>
      <c r="B676" s="1" t="s">
        <v>1731</v>
      </c>
      <c r="C676" s="1" t="s">
        <v>1732</v>
      </c>
      <c r="D676" s="1" t="s">
        <v>1733</v>
      </c>
      <c r="E676" s="1">
        <v>0</v>
      </c>
      <c r="F676" s="1">
        <v>6190</v>
      </c>
      <c r="G676" s="1">
        <v>0</v>
      </c>
      <c r="H676" s="1">
        <v>0</v>
      </c>
      <c r="I676" s="1">
        <v>-418</v>
      </c>
      <c r="J676" s="1">
        <v>0</v>
      </c>
      <c r="K676" s="1">
        <v>0</v>
      </c>
      <c r="L676" s="1">
        <v>0</v>
      </c>
      <c r="M676" s="1">
        <v>0</v>
      </c>
    </row>
    <row r="677" spans="1:13" ht="21" x14ac:dyDescent="0.25">
      <c r="A677" s="5">
        <v>2</v>
      </c>
      <c r="B677" s="1" t="s">
        <v>1734</v>
      </c>
      <c r="C677" s="1" t="s">
        <v>1735</v>
      </c>
      <c r="D677" s="1" t="s">
        <v>1736</v>
      </c>
      <c r="E677" s="1">
        <v>24300</v>
      </c>
      <c r="F677" s="1">
        <v>34300</v>
      </c>
      <c r="G677" s="1">
        <v>7500</v>
      </c>
      <c r="H677" s="1">
        <v>0</v>
      </c>
      <c r="I677" s="1">
        <v>48900</v>
      </c>
      <c r="J677" s="1">
        <v>0</v>
      </c>
      <c r="K677" s="1">
        <v>0</v>
      </c>
      <c r="L677" s="1">
        <v>0</v>
      </c>
      <c r="M677" s="1">
        <v>0</v>
      </c>
    </row>
    <row r="678" spans="1:13" ht="21" x14ac:dyDescent="0.25">
      <c r="A678" s="5">
        <v>3</v>
      </c>
      <c r="B678" s="1" t="s">
        <v>1737</v>
      </c>
      <c r="C678" s="1" t="s">
        <v>1738</v>
      </c>
      <c r="D678" s="1" t="s">
        <v>1739</v>
      </c>
      <c r="E678" s="1">
        <v>61500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</row>
    <row r="679" spans="1:13" ht="21" x14ac:dyDescent="0.25">
      <c r="A679" s="5">
        <v>4</v>
      </c>
      <c r="B679" s="1" t="s">
        <v>1740</v>
      </c>
      <c r="C679" s="1" t="s">
        <v>1741</v>
      </c>
      <c r="D679" s="1" t="s">
        <v>1742</v>
      </c>
      <c r="E679" s="1">
        <v>239660</v>
      </c>
      <c r="F679" s="1">
        <v>239660</v>
      </c>
      <c r="G679" s="1">
        <v>151300</v>
      </c>
      <c r="H679" s="1">
        <v>0</v>
      </c>
      <c r="I679" s="1">
        <v>29900</v>
      </c>
      <c r="J679" s="1">
        <v>0</v>
      </c>
      <c r="K679" s="1">
        <v>0</v>
      </c>
      <c r="L679" s="1">
        <v>0</v>
      </c>
      <c r="M679" s="1">
        <v>0</v>
      </c>
    </row>
    <row r="680" spans="1:13" ht="21" x14ac:dyDescent="0.25">
      <c r="A680" s="5">
        <v>5</v>
      </c>
      <c r="B680" s="1" t="s">
        <v>1743</v>
      </c>
      <c r="C680" s="1" t="s">
        <v>1744</v>
      </c>
      <c r="D680" s="1" t="s">
        <v>1745</v>
      </c>
      <c r="E680" s="1">
        <v>1797400</v>
      </c>
      <c r="F680" s="1">
        <v>1797400</v>
      </c>
      <c r="G680" s="1">
        <v>1600300</v>
      </c>
      <c r="H680" s="1">
        <v>0</v>
      </c>
      <c r="I680" s="1">
        <v>-195256</v>
      </c>
      <c r="J680" s="1">
        <v>1518</v>
      </c>
      <c r="K680" s="1">
        <v>0</v>
      </c>
      <c r="L680" s="1">
        <v>0</v>
      </c>
      <c r="M680" s="1">
        <v>0</v>
      </c>
    </row>
    <row r="681" spans="1:13" ht="21" x14ac:dyDescent="0.25">
      <c r="A681" s="5">
        <v>6</v>
      </c>
      <c r="B681" s="1" t="s">
        <v>1746</v>
      </c>
      <c r="C681" s="1" t="s">
        <v>1747</v>
      </c>
      <c r="D681" s="1" t="s">
        <v>1748</v>
      </c>
      <c r="E681" s="1">
        <v>9900</v>
      </c>
      <c r="F681" s="1">
        <v>274170</v>
      </c>
      <c r="G681" s="1">
        <v>383150</v>
      </c>
      <c r="H681" s="1">
        <v>0</v>
      </c>
      <c r="I681" s="1">
        <v>-58250</v>
      </c>
      <c r="J681" s="1">
        <v>9.6999999999999993</v>
      </c>
      <c r="K681" s="1">
        <v>0</v>
      </c>
      <c r="L681" s="1">
        <v>0</v>
      </c>
      <c r="M681" s="1">
        <v>0</v>
      </c>
    </row>
    <row r="682" spans="1:13" ht="21" x14ac:dyDescent="0.25">
      <c r="A682" s="5">
        <v>7</v>
      </c>
      <c r="B682" s="1" t="s">
        <v>1749</v>
      </c>
      <c r="C682" s="1" t="s">
        <v>1750</v>
      </c>
      <c r="D682" s="1" t="s">
        <v>1751</v>
      </c>
      <c r="E682" s="1">
        <v>1154</v>
      </c>
      <c r="F682" s="1">
        <v>-320700</v>
      </c>
      <c r="G682" s="1">
        <v>194500</v>
      </c>
      <c r="H682" s="1">
        <v>0</v>
      </c>
      <c r="I682" s="1">
        <v>-57200</v>
      </c>
      <c r="J682" s="1">
        <v>480</v>
      </c>
      <c r="K682" s="1">
        <v>0</v>
      </c>
      <c r="L682" s="1">
        <v>300</v>
      </c>
      <c r="M682" s="1">
        <v>0</v>
      </c>
    </row>
    <row r="683" spans="1:13" ht="21" x14ac:dyDescent="0.25">
      <c r="A683" s="5">
        <v>8</v>
      </c>
      <c r="B683" s="1" t="s">
        <v>1752</v>
      </c>
      <c r="C683" s="1" t="s">
        <v>1753</v>
      </c>
      <c r="D683" s="1" t="s">
        <v>1754</v>
      </c>
      <c r="E683" s="1">
        <v>30000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</row>
    <row r="684" spans="1:13" ht="21" x14ac:dyDescent="0.25">
      <c r="A684" s="5">
        <v>9</v>
      </c>
      <c r="B684" s="1" t="s">
        <v>1755</v>
      </c>
      <c r="C684" s="1" t="s">
        <v>1756</v>
      </c>
      <c r="D684" s="1" t="s">
        <v>1757</v>
      </c>
      <c r="E684" s="1">
        <v>59400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</row>
    <row r="685" spans="1:13" ht="21" x14ac:dyDescent="0.25">
      <c r="A685" s="5">
        <v>10</v>
      </c>
      <c r="B685" s="1" t="s">
        <v>1758</v>
      </c>
      <c r="C685" s="1" t="s">
        <v>1759</v>
      </c>
      <c r="D685" s="1" t="s">
        <v>1760</v>
      </c>
      <c r="E685" s="1">
        <v>100</v>
      </c>
      <c r="F685" s="1">
        <v>785500</v>
      </c>
      <c r="G685" s="1">
        <v>847600</v>
      </c>
      <c r="H685" s="1">
        <v>0</v>
      </c>
      <c r="I685" s="1">
        <v>-18500</v>
      </c>
      <c r="J685" s="1">
        <v>0</v>
      </c>
      <c r="K685" s="1">
        <v>0</v>
      </c>
      <c r="L685" s="1">
        <v>0</v>
      </c>
      <c r="M685" s="1">
        <v>0</v>
      </c>
    </row>
    <row r="686" spans="1:13" ht="21" x14ac:dyDescent="0.25">
      <c r="A686" s="5">
        <v>11</v>
      </c>
      <c r="B686" s="1" t="s">
        <v>1761</v>
      </c>
      <c r="C686" s="1" t="s">
        <v>1762</v>
      </c>
      <c r="D686" s="1" t="s">
        <v>1763</v>
      </c>
      <c r="E686" s="1">
        <v>5861500</v>
      </c>
      <c r="F686" s="1">
        <v>4825600</v>
      </c>
      <c r="G686" s="1">
        <v>2213960</v>
      </c>
      <c r="H686" s="1">
        <v>0</v>
      </c>
      <c r="I686" s="1">
        <v>-3950100</v>
      </c>
      <c r="J686" s="1">
        <v>2533.5</v>
      </c>
      <c r="K686" s="1">
        <v>145</v>
      </c>
      <c r="L686" s="1">
        <v>0</v>
      </c>
      <c r="M686" s="1">
        <v>0</v>
      </c>
    </row>
    <row r="687" spans="1:13" ht="21" x14ac:dyDescent="0.25">
      <c r="A687" s="5">
        <v>12</v>
      </c>
      <c r="B687" s="1" t="s">
        <v>1764</v>
      </c>
      <c r="C687" s="1" t="s">
        <v>1765</v>
      </c>
      <c r="D687" s="1" t="s">
        <v>1766</v>
      </c>
      <c r="E687" s="1">
        <v>150</v>
      </c>
      <c r="F687" s="1">
        <v>259100</v>
      </c>
      <c r="G687" s="1">
        <v>1720100</v>
      </c>
      <c r="H687" s="1">
        <v>0</v>
      </c>
      <c r="I687" s="1">
        <v>-86900</v>
      </c>
      <c r="J687" s="1">
        <v>416</v>
      </c>
      <c r="K687" s="1">
        <v>0</v>
      </c>
      <c r="L687" s="1">
        <v>7530</v>
      </c>
      <c r="M687" s="1">
        <v>0</v>
      </c>
    </row>
    <row r="688" spans="1:13" ht="21" x14ac:dyDescent="0.25">
      <c r="A688" s="5">
        <v>13</v>
      </c>
      <c r="B688" s="1" t="s">
        <v>1767</v>
      </c>
      <c r="C688" s="1" t="s">
        <v>1768</v>
      </c>
      <c r="D688" s="1" t="s">
        <v>1769</v>
      </c>
      <c r="E688" s="1">
        <v>113543040</v>
      </c>
      <c r="F688" s="1">
        <v>70066190</v>
      </c>
      <c r="G688" s="1">
        <v>82287300</v>
      </c>
      <c r="H688" s="1">
        <v>0</v>
      </c>
      <c r="I688" s="1">
        <v>2121900</v>
      </c>
      <c r="J688" s="1">
        <v>2176.1999999999998</v>
      </c>
      <c r="K688" s="1">
        <v>16</v>
      </c>
      <c r="L688" s="1">
        <v>122744</v>
      </c>
      <c r="M688" s="1">
        <v>0</v>
      </c>
    </row>
    <row r="689" spans="1:13" ht="21" x14ac:dyDescent="0.25">
      <c r="A689" s="5">
        <v>14</v>
      </c>
      <c r="B689" s="1" t="s">
        <v>1770</v>
      </c>
      <c r="C689" s="1" t="s">
        <v>1771</v>
      </c>
      <c r="D689" s="1" t="s">
        <v>1772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</row>
    <row r="690" spans="1:13" ht="21" x14ac:dyDescent="0.25">
      <c r="A690" s="5">
        <v>15</v>
      </c>
      <c r="B690" s="1" t="s">
        <v>1773</v>
      </c>
      <c r="C690" s="1" t="s">
        <v>1768</v>
      </c>
      <c r="D690" s="1" t="s">
        <v>1774</v>
      </c>
      <c r="E690" s="1">
        <v>14700</v>
      </c>
      <c r="F690" s="1">
        <v>11392900</v>
      </c>
      <c r="G690" s="1">
        <v>8841100</v>
      </c>
      <c r="H690" s="1">
        <v>0</v>
      </c>
      <c r="I690" s="1">
        <v>-554500</v>
      </c>
      <c r="J690" s="1">
        <v>504</v>
      </c>
      <c r="K690" s="1">
        <v>0</v>
      </c>
      <c r="L690" s="1">
        <v>0</v>
      </c>
      <c r="M690" s="1">
        <v>0</v>
      </c>
    </row>
    <row r="691" spans="1:13" ht="21" x14ac:dyDescent="0.25">
      <c r="A691" s="5">
        <v>16</v>
      </c>
      <c r="B691" s="1" t="s">
        <v>1775</v>
      </c>
      <c r="C691" s="1" t="s">
        <v>1776</v>
      </c>
      <c r="D691" s="1" t="s">
        <v>1777</v>
      </c>
      <c r="E691" s="1">
        <v>100</v>
      </c>
      <c r="F691" s="1">
        <v>48900</v>
      </c>
      <c r="G691" s="1">
        <v>1827300</v>
      </c>
      <c r="H691" s="1">
        <v>0</v>
      </c>
      <c r="I691" s="1">
        <v>-24400</v>
      </c>
      <c r="J691" s="1">
        <v>450</v>
      </c>
      <c r="K691" s="1">
        <v>0</v>
      </c>
      <c r="L691" s="1">
        <v>0</v>
      </c>
      <c r="M691" s="1">
        <v>0</v>
      </c>
    </row>
    <row r="692" spans="1:13" ht="21" x14ac:dyDescent="0.25">
      <c r="A692" s="5">
        <v>17</v>
      </c>
      <c r="B692" s="1" t="s">
        <v>1778</v>
      </c>
      <c r="C692" s="1" t="s">
        <v>1779</v>
      </c>
      <c r="D692" s="1" t="s">
        <v>1780</v>
      </c>
      <c r="E692" s="1">
        <v>203800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</row>
    <row r="693" spans="1:13" ht="21" x14ac:dyDescent="0.25">
      <c r="A693" s="5">
        <v>18</v>
      </c>
      <c r="B693" s="1" t="s">
        <v>1781</v>
      </c>
      <c r="C693" s="1" t="s">
        <v>1782</v>
      </c>
      <c r="D693" s="1" t="s">
        <v>1783</v>
      </c>
      <c r="E693" s="1">
        <v>2633020</v>
      </c>
      <c r="F693" s="1">
        <v>2253000</v>
      </c>
      <c r="G693" s="1">
        <v>2180000</v>
      </c>
      <c r="H693" s="1">
        <v>0</v>
      </c>
      <c r="I693" s="1">
        <v>-147000</v>
      </c>
      <c r="J693" s="1">
        <v>4500</v>
      </c>
      <c r="K693" s="1">
        <v>0</v>
      </c>
      <c r="L693" s="1">
        <v>4500</v>
      </c>
      <c r="M693" s="1">
        <v>0</v>
      </c>
    </row>
    <row r="694" spans="1:13" ht="21" x14ac:dyDescent="0.25">
      <c r="A694" s="5">
        <v>19</v>
      </c>
      <c r="B694" s="1" t="s">
        <v>1784</v>
      </c>
      <c r="C694" s="1" t="s">
        <v>1785</v>
      </c>
      <c r="D694" s="1" t="s">
        <v>1786</v>
      </c>
      <c r="E694" s="1">
        <v>200</v>
      </c>
      <c r="F694" s="1">
        <v>-2320680</v>
      </c>
      <c r="G694" s="1">
        <v>4737800</v>
      </c>
      <c r="H694" s="1">
        <v>0</v>
      </c>
      <c r="I694" s="1">
        <v>-356900</v>
      </c>
      <c r="J694" s="1">
        <v>16</v>
      </c>
      <c r="K694" s="1">
        <v>0</v>
      </c>
      <c r="L694" s="1">
        <v>268000</v>
      </c>
      <c r="M694" s="1">
        <v>0</v>
      </c>
    </row>
    <row r="695" spans="1:13" ht="21" x14ac:dyDescent="0.25">
      <c r="A695" s="5">
        <v>20</v>
      </c>
      <c r="B695" s="1" t="s">
        <v>1787</v>
      </c>
      <c r="C695" s="1" t="s">
        <v>1788</v>
      </c>
      <c r="D695" s="1" t="s">
        <v>1789</v>
      </c>
      <c r="E695" s="1">
        <v>100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</row>
    <row r="696" spans="1:13" ht="21" x14ac:dyDescent="0.25">
      <c r="A696" s="5">
        <v>21</v>
      </c>
      <c r="B696" s="1" t="s">
        <v>1790</v>
      </c>
      <c r="C696" s="1" t="s">
        <v>1791</v>
      </c>
      <c r="D696" s="1" t="s">
        <v>1792</v>
      </c>
      <c r="E696" s="1">
        <v>200</v>
      </c>
      <c r="F696" s="1">
        <v>-154350</v>
      </c>
      <c r="G696" s="1">
        <v>5392440</v>
      </c>
      <c r="H696" s="1">
        <v>0</v>
      </c>
      <c r="I696" s="1">
        <v>-154560</v>
      </c>
      <c r="J696" s="1">
        <v>0</v>
      </c>
      <c r="K696" s="1">
        <v>0</v>
      </c>
      <c r="L696" s="1">
        <v>0</v>
      </c>
      <c r="M696" s="1">
        <v>0</v>
      </c>
    </row>
    <row r="697" spans="1:13" ht="21" x14ac:dyDescent="0.25">
      <c r="A697" s="5">
        <v>22</v>
      </c>
      <c r="B697" s="1" t="s">
        <v>1793</v>
      </c>
      <c r="C697" s="1" t="s">
        <v>1794</v>
      </c>
      <c r="D697" s="1" t="s">
        <v>1795</v>
      </c>
      <c r="E697" s="1">
        <v>100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</row>
    <row r="698" spans="1:13" ht="21" x14ac:dyDescent="0.25">
      <c r="A698" s="5">
        <v>23</v>
      </c>
      <c r="B698" s="1" t="s">
        <v>1796</v>
      </c>
      <c r="C698" s="1" t="s">
        <v>1797</v>
      </c>
      <c r="D698" s="1" t="s">
        <v>1798</v>
      </c>
      <c r="E698" s="1">
        <v>221200</v>
      </c>
      <c r="F698" s="1">
        <v>0</v>
      </c>
      <c r="G698" s="1">
        <v>243650</v>
      </c>
      <c r="H698" s="1">
        <v>0</v>
      </c>
      <c r="I698" s="1">
        <v>7370</v>
      </c>
      <c r="J698" s="1">
        <v>0</v>
      </c>
      <c r="K698" s="1">
        <v>0</v>
      </c>
      <c r="L698" s="1">
        <v>0</v>
      </c>
      <c r="M698" s="1">
        <v>0</v>
      </c>
    </row>
    <row r="699" spans="1:13" ht="21" x14ac:dyDescent="0.25">
      <c r="A699" s="5">
        <v>24</v>
      </c>
      <c r="B699" s="1" t="s">
        <v>1799</v>
      </c>
      <c r="C699" s="1" t="s">
        <v>1800</v>
      </c>
      <c r="D699" s="1" t="s">
        <v>1801</v>
      </c>
      <c r="E699" s="1">
        <v>10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</row>
    <row r="700" spans="1:13" ht="21" x14ac:dyDescent="0.25">
      <c r="A700" s="5">
        <v>25</v>
      </c>
      <c r="B700" s="1" t="s">
        <v>1773</v>
      </c>
      <c r="C700" s="1" t="s">
        <v>1802</v>
      </c>
      <c r="D700" s="1" t="s">
        <v>1803</v>
      </c>
      <c r="E700" s="1">
        <v>23300</v>
      </c>
      <c r="F700" s="1">
        <v>0</v>
      </c>
      <c r="G700" s="1">
        <v>1496000</v>
      </c>
      <c r="H700" s="1">
        <v>0</v>
      </c>
      <c r="I700" s="1">
        <v>0</v>
      </c>
      <c r="J700" s="1">
        <v>0</v>
      </c>
      <c r="K700" s="1">
        <v>0</v>
      </c>
      <c r="L700" s="1">
        <v>170030</v>
      </c>
      <c r="M700" s="1">
        <v>0</v>
      </c>
    </row>
    <row r="701" spans="1:13" ht="21" x14ac:dyDescent="0.25">
      <c r="A701" s="5">
        <v>26</v>
      </c>
      <c r="B701" s="1" t="s">
        <v>1804</v>
      </c>
      <c r="C701" s="1" t="s">
        <v>1805</v>
      </c>
      <c r="D701" s="1" t="s">
        <v>1806</v>
      </c>
      <c r="E701" s="1">
        <v>5400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</row>
    <row r="702" spans="1:13" ht="21" x14ac:dyDescent="0.25">
      <c r="A702" s="5">
        <v>27</v>
      </c>
      <c r="B702" s="1" t="s">
        <v>1807</v>
      </c>
      <c r="C702" s="1" t="s">
        <v>1808</v>
      </c>
      <c r="D702" s="1" t="s">
        <v>1809</v>
      </c>
      <c r="E702" s="1">
        <v>2309100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</row>
    <row r="703" spans="1:13" ht="21" x14ac:dyDescent="0.25">
      <c r="A703" s="5">
        <v>28</v>
      </c>
      <c r="B703" s="1" t="s">
        <v>1810</v>
      </c>
      <c r="C703" s="1" t="s">
        <v>1811</v>
      </c>
      <c r="D703" s="1" t="s">
        <v>1812</v>
      </c>
      <c r="E703" s="1">
        <v>634800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</row>
    <row r="704" spans="1:13" ht="21" x14ac:dyDescent="0.25">
      <c r="A704" s="5">
        <v>29</v>
      </c>
      <c r="B704" s="1" t="s">
        <v>1813</v>
      </c>
      <c r="C704" s="1" t="s">
        <v>1814</v>
      </c>
      <c r="D704" s="1" t="s">
        <v>1815</v>
      </c>
      <c r="E704" s="1">
        <v>5400</v>
      </c>
      <c r="F704" s="1">
        <v>353300</v>
      </c>
      <c r="G704" s="1">
        <v>71220</v>
      </c>
      <c r="H704" s="1">
        <v>0</v>
      </c>
      <c r="I704" s="1">
        <v>-68490</v>
      </c>
      <c r="J704" s="1">
        <v>0</v>
      </c>
      <c r="K704" s="1">
        <v>0</v>
      </c>
      <c r="L704" s="1">
        <v>0</v>
      </c>
      <c r="M704" s="1">
        <v>0</v>
      </c>
    </row>
    <row r="705" spans="1:13" ht="21" x14ac:dyDescent="0.25">
      <c r="A705" s="5">
        <v>30</v>
      </c>
      <c r="B705" s="1" t="s">
        <v>1816</v>
      </c>
      <c r="C705" s="1" t="s">
        <v>1817</v>
      </c>
      <c r="D705" s="1" t="s">
        <v>1818</v>
      </c>
      <c r="E705" s="1">
        <v>5400</v>
      </c>
      <c r="F705" s="1">
        <v>314720</v>
      </c>
      <c r="G705" s="1">
        <v>62800</v>
      </c>
      <c r="H705" s="1">
        <v>0</v>
      </c>
      <c r="I705" s="1">
        <v>-165807</v>
      </c>
      <c r="J705" s="1">
        <v>0</v>
      </c>
      <c r="K705" s="1">
        <v>0</v>
      </c>
      <c r="L705" s="1">
        <v>0</v>
      </c>
      <c r="M705" s="1">
        <v>0</v>
      </c>
    </row>
    <row r="706" spans="1:13" ht="21" x14ac:dyDescent="0.25">
      <c r="A706" s="5">
        <v>31</v>
      </c>
      <c r="B706" s="1" t="s">
        <v>1819</v>
      </c>
      <c r="C706" s="1" t="s">
        <v>1817</v>
      </c>
      <c r="D706" s="1" t="s">
        <v>1820</v>
      </c>
      <c r="E706" s="1">
        <v>5400</v>
      </c>
      <c r="F706" s="1">
        <v>647500</v>
      </c>
      <c r="G706" s="1">
        <v>674330</v>
      </c>
      <c r="H706" s="1">
        <v>0</v>
      </c>
      <c r="I706" s="1">
        <v>-60400</v>
      </c>
      <c r="J706" s="1">
        <v>0</v>
      </c>
      <c r="K706" s="1">
        <v>0</v>
      </c>
      <c r="L706" s="1">
        <v>0</v>
      </c>
      <c r="M706" s="1">
        <v>0</v>
      </c>
    </row>
    <row r="707" spans="1:13" ht="21" x14ac:dyDescent="0.25">
      <c r="A707" s="5">
        <v>32</v>
      </c>
      <c r="B707" s="1" t="s">
        <v>1821</v>
      </c>
      <c r="C707" s="1" t="s">
        <v>1822</v>
      </c>
      <c r="D707" s="1" t="s">
        <v>1823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</row>
    <row r="708" spans="1:13" ht="21" x14ac:dyDescent="0.25">
      <c r="A708" s="5">
        <v>33</v>
      </c>
      <c r="B708" s="1" t="s">
        <v>1824</v>
      </c>
      <c r="C708" s="1" t="s">
        <v>1825</v>
      </c>
      <c r="D708" s="1" t="s">
        <v>1826</v>
      </c>
      <c r="E708" s="1">
        <v>100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</row>
    <row r="709" spans="1:13" ht="21" x14ac:dyDescent="0.25">
      <c r="A709" s="5">
        <v>34</v>
      </c>
      <c r="B709" s="1" t="s">
        <v>1827</v>
      </c>
      <c r="C709" s="1" t="s">
        <v>1828</v>
      </c>
      <c r="D709" s="1" t="s">
        <v>1829</v>
      </c>
      <c r="E709" s="1">
        <v>5400</v>
      </c>
      <c r="F709" s="1">
        <v>663200</v>
      </c>
      <c r="G709" s="1">
        <v>701400</v>
      </c>
      <c r="H709" s="1">
        <v>0</v>
      </c>
      <c r="I709" s="1">
        <v>29900</v>
      </c>
      <c r="J709" s="1">
        <v>0</v>
      </c>
      <c r="K709" s="1">
        <v>0</v>
      </c>
      <c r="L709" s="1">
        <v>0</v>
      </c>
      <c r="M709" s="1">
        <v>0</v>
      </c>
    </row>
    <row r="710" spans="1:13" ht="21" x14ac:dyDescent="0.25">
      <c r="A710" s="5">
        <v>35</v>
      </c>
      <c r="B710" s="1" t="s">
        <v>1830</v>
      </c>
      <c r="C710" s="1" t="s">
        <v>1831</v>
      </c>
      <c r="D710" s="1" t="s">
        <v>1832</v>
      </c>
      <c r="E710" s="1">
        <v>14700</v>
      </c>
      <c r="F710" s="1">
        <v>49920</v>
      </c>
      <c r="G710" s="1">
        <v>0</v>
      </c>
      <c r="H710" s="1">
        <v>-25700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</row>
    <row r="711" spans="1:13" ht="21" x14ac:dyDescent="0.25">
      <c r="A711" s="5">
        <v>36</v>
      </c>
      <c r="B711" s="1" t="s">
        <v>1833</v>
      </c>
      <c r="C711" s="1" t="s">
        <v>1834</v>
      </c>
      <c r="D711" s="1" t="s">
        <v>1835</v>
      </c>
      <c r="E711" s="1">
        <v>11200</v>
      </c>
      <c r="F711" s="1">
        <v>-127950</v>
      </c>
      <c r="G711" s="1">
        <v>16200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</row>
    <row r="712" spans="1:13" ht="21" x14ac:dyDescent="0.25">
      <c r="A712" s="5">
        <v>37</v>
      </c>
      <c r="B712" s="1" t="s">
        <v>1836</v>
      </c>
      <c r="C712" s="1" t="s">
        <v>1837</v>
      </c>
      <c r="D712" s="1" t="s">
        <v>1838</v>
      </c>
      <c r="E712" s="1">
        <v>3300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</row>
    <row r="713" spans="1:13" ht="21" x14ac:dyDescent="0.25">
      <c r="A713" s="5">
        <v>38</v>
      </c>
      <c r="B713" s="1" t="s">
        <v>1773</v>
      </c>
      <c r="C713" s="1" t="s">
        <v>1839</v>
      </c>
      <c r="D713" s="1" t="s">
        <v>1840</v>
      </c>
      <c r="E713" s="1">
        <v>13500</v>
      </c>
      <c r="F713" s="1">
        <v>5834800</v>
      </c>
      <c r="G713" s="1">
        <v>5042700</v>
      </c>
      <c r="H713" s="1">
        <v>0</v>
      </c>
      <c r="I713" s="1">
        <v>132300</v>
      </c>
      <c r="J713" s="1">
        <v>1567.3</v>
      </c>
      <c r="K713" s="1">
        <v>0</v>
      </c>
      <c r="L713" s="1">
        <v>949</v>
      </c>
      <c r="M713" s="1">
        <v>0</v>
      </c>
    </row>
    <row r="714" spans="1:13" ht="21" x14ac:dyDescent="0.25">
      <c r="A714" s="5">
        <v>39</v>
      </c>
      <c r="B714" s="1" t="s">
        <v>1841</v>
      </c>
      <c r="C714" s="1" t="s">
        <v>1842</v>
      </c>
      <c r="D714" s="1" t="s">
        <v>1843</v>
      </c>
      <c r="E714" s="1">
        <v>5100</v>
      </c>
      <c r="F714" s="1">
        <v>18020</v>
      </c>
      <c r="G714" s="1">
        <v>0</v>
      </c>
      <c r="H714" s="1">
        <v>0</v>
      </c>
      <c r="I714" s="1">
        <v>-9800</v>
      </c>
      <c r="J714" s="1">
        <v>0</v>
      </c>
      <c r="K714" s="1">
        <v>0</v>
      </c>
      <c r="L714" s="1">
        <v>0</v>
      </c>
      <c r="M714" s="1">
        <v>0</v>
      </c>
    </row>
    <row r="715" spans="1:13" ht="21" x14ac:dyDescent="0.25">
      <c r="A715" s="5">
        <v>40</v>
      </c>
      <c r="B715" s="1" t="s">
        <v>1844</v>
      </c>
      <c r="C715" s="1" t="s">
        <v>1845</v>
      </c>
      <c r="D715" s="1" t="s">
        <v>1846</v>
      </c>
      <c r="E715" s="1">
        <v>422200</v>
      </c>
      <c r="F715" s="1">
        <v>2294000</v>
      </c>
      <c r="G715" s="1">
        <v>2554400</v>
      </c>
      <c r="H715" s="1">
        <v>0</v>
      </c>
      <c r="I715" s="1">
        <v>-143400</v>
      </c>
      <c r="J715" s="1">
        <v>2830</v>
      </c>
      <c r="K715" s="1">
        <v>0</v>
      </c>
      <c r="L715" s="1">
        <v>3470</v>
      </c>
      <c r="M715" s="1">
        <v>0</v>
      </c>
    </row>
    <row r="716" spans="1:13" ht="21" x14ac:dyDescent="0.25">
      <c r="A716" s="5">
        <v>41</v>
      </c>
      <c r="B716" s="1" t="s">
        <v>1847</v>
      </c>
      <c r="C716" s="1" t="s">
        <v>1848</v>
      </c>
      <c r="D716" s="1" t="s">
        <v>1849</v>
      </c>
      <c r="E716" s="1">
        <v>512000</v>
      </c>
      <c r="F716" s="1">
        <v>666200</v>
      </c>
      <c r="G716" s="1">
        <v>400100</v>
      </c>
      <c r="H716" s="1">
        <v>267900</v>
      </c>
      <c r="I716" s="1">
        <v>700</v>
      </c>
      <c r="J716" s="1">
        <v>964</v>
      </c>
      <c r="K716" s="1">
        <v>0</v>
      </c>
      <c r="L716" s="1">
        <v>10905</v>
      </c>
      <c r="M716" s="1">
        <v>72</v>
      </c>
    </row>
    <row r="717" spans="1:13" ht="21" x14ac:dyDescent="0.25">
      <c r="A717" s="5">
        <v>42</v>
      </c>
      <c r="B717" s="1" t="s">
        <v>1850</v>
      </c>
      <c r="C717" s="1" t="s">
        <v>1839</v>
      </c>
      <c r="D717" s="1" t="s">
        <v>1851</v>
      </c>
      <c r="E717" s="1">
        <v>19548000</v>
      </c>
      <c r="F717" s="1">
        <v>5181700</v>
      </c>
      <c r="G717" s="1">
        <v>4778300</v>
      </c>
      <c r="H717" s="1">
        <v>0</v>
      </c>
      <c r="I717" s="1">
        <v>-296000</v>
      </c>
      <c r="J717" s="1">
        <v>244</v>
      </c>
      <c r="K717" s="1">
        <v>0</v>
      </c>
      <c r="L717" s="1">
        <v>86700</v>
      </c>
      <c r="M717" s="1">
        <v>0</v>
      </c>
    </row>
    <row r="718" spans="1:13" x14ac:dyDescent="0.25">
      <c r="A718" s="3"/>
      <c r="B718" s="3" t="s">
        <v>91</v>
      </c>
      <c r="C718" s="3"/>
      <c r="D718" s="3"/>
      <c r="E718" s="3">
        <f t="shared" ref="E718:M718" si="34">SUMIF(E676:E717,"&gt;0")</f>
        <v>148225834</v>
      </c>
      <c r="F718" s="3">
        <f t="shared" si="34"/>
        <v>108006270</v>
      </c>
      <c r="G718" s="3">
        <f t="shared" si="34"/>
        <v>128425450</v>
      </c>
      <c r="H718" s="3">
        <f t="shared" si="34"/>
        <v>267900</v>
      </c>
      <c r="I718" s="3">
        <f t="shared" si="34"/>
        <v>2370970</v>
      </c>
      <c r="J718" s="3">
        <f t="shared" si="34"/>
        <v>18208.699999999997</v>
      </c>
      <c r="K718" s="3">
        <f t="shared" si="34"/>
        <v>161</v>
      </c>
      <c r="L718" s="3">
        <f t="shared" si="34"/>
        <v>675128</v>
      </c>
      <c r="M718" s="3">
        <f t="shared" si="34"/>
        <v>72</v>
      </c>
    </row>
    <row r="721" spans="1:13" x14ac:dyDescent="0.25">
      <c r="A721" s="3">
        <f>COUNTIF(A6:A720,"&gt;0")</f>
        <v>609</v>
      </c>
      <c r="B721" s="3" t="s">
        <v>1852</v>
      </c>
      <c r="C721" s="3"/>
      <c r="D721" s="3"/>
      <c r="E721" s="3">
        <f>SUMIF(B6:B720,"=Total",E6:E720)</f>
        <v>1701741796</v>
      </c>
      <c r="F721" s="3">
        <f>SUMIF(B6:B720,"=Total",F6:F720)</f>
        <v>5230852629</v>
      </c>
      <c r="G721" s="3">
        <f>SUMIF(B6:B720,"=Total",G6:G720)</f>
        <v>7095587305</v>
      </c>
      <c r="H721" s="3">
        <f>SUMIF(B6:B720,"=Total",H6:H720)</f>
        <v>1046527826</v>
      </c>
      <c r="I721" s="3">
        <f>SUMIF(B6:B720,"=Total",I6:I720)</f>
        <v>184064081</v>
      </c>
      <c r="J721" s="3">
        <f>SUMIF(B6:B720,"=Total",J6:J720)</f>
        <v>1297128.5899999999</v>
      </c>
      <c r="K721" s="3">
        <f>SUMIF(B6:B720,"=Total",K6:K720)</f>
        <v>483604.06000000006</v>
      </c>
      <c r="L721" s="3">
        <f>SUMIF(B6:B720,"=Total",L6:L720)</f>
        <v>11682861.26</v>
      </c>
      <c r="M721" s="3">
        <f>SUMIF(B6:B720,"=Total",M6:M720)</f>
        <v>490331.55000000005</v>
      </c>
    </row>
  </sheetData>
  <mergeCells count="37">
    <mergeCell ref="B601:E601"/>
    <mergeCell ref="B675:E675"/>
    <mergeCell ref="B513:E513"/>
    <mergeCell ref="B527:E527"/>
    <mergeCell ref="B546:E546"/>
    <mergeCell ref="B553:E553"/>
    <mergeCell ref="B581:E581"/>
    <mergeCell ref="B416:E416"/>
    <mergeCell ref="B449:E449"/>
    <mergeCell ref="B467:E467"/>
    <mergeCell ref="B480:E480"/>
    <mergeCell ref="B496:E496"/>
    <mergeCell ref="B335:E335"/>
    <mergeCell ref="B349:E349"/>
    <mergeCell ref="B354:E354"/>
    <mergeCell ref="B363:E363"/>
    <mergeCell ref="B393:E393"/>
    <mergeCell ref="B227:E227"/>
    <mergeCell ref="B259:E259"/>
    <mergeCell ref="B275:E275"/>
    <mergeCell ref="B296:E296"/>
    <mergeCell ref="B314:E314"/>
    <mergeCell ref="B128:E128"/>
    <mergeCell ref="B159:E159"/>
    <mergeCell ref="B177:E177"/>
    <mergeCell ref="B193:E193"/>
    <mergeCell ref="B208:E208"/>
    <mergeCell ref="B59:E59"/>
    <mergeCell ref="B74:E74"/>
    <mergeCell ref="B88:E88"/>
    <mergeCell ref="B108:E108"/>
    <mergeCell ref="B116:E116"/>
    <mergeCell ref="A1:M1"/>
    <mergeCell ref="A3:M3"/>
    <mergeCell ref="B6:E6"/>
    <mergeCell ref="B34:E34"/>
    <mergeCell ref="B44:E44"/>
  </mergeCells>
  <pageMargins left="0.25" right="0.25" top="0.25" bottom="0.25" header="0.25" footer="0.25"/>
  <pageSetup paperSize="9" orientation="landscape" r:id="rId1"/>
  <headerFooter>
    <oddFooter>&amp;R&amp;P</oddFooter>
    <evenFooter>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Sheet1</vt:lpstr>
      <vt:lpstr>Sheet1!Imprimare_titluri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2023-06-27T05:45:51Z</dcterms:modified>
</cp:coreProperties>
</file>